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Müşteriler" sheetId="2" state="visible" r:id="rId2"/>
    <sheet xmlns:r="http://schemas.openxmlformats.org/officeDocument/2006/relationships" name="Görüşmeler" sheetId="3" state="visible" r:id="rId3"/>
    <sheet xmlns:r="http://schemas.openxmlformats.org/officeDocument/2006/relationships" name="Nasıl kullanılır" sheetId="4" state="visible" r:id="rId4"/>
  </sheets>
  <definedNames>
    <definedName name="_xlnm._FilterDatabase" localSheetId="1" hidden="1">'Müşteriler'!$A$4:$N$504</definedName>
    <definedName name="_xlnm.Print_Titles" localSheetId="1">'Müşteriler'!$4:$4</definedName>
    <definedName name="_xlnm._FilterDatabase" localSheetId="2" hidden="1">'Görüşmeler'!$A$4:$H$2004</definedName>
    <definedName name="_xlnm.Print_Titles" localSheetId="2">'Görüşmeler'!$4:$4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3">
    <font>
      <name val="Calibri"/>
      <family val="2"/>
      <color theme="1"/>
      <sz val="11"/>
      <scheme val="minor"/>
    </font>
    <font>
      <name val="Calibri"/>
      <b val="1"/>
      <color rgb="001F2330"/>
      <sz val="15"/>
    </font>
    <font>
      <name val="Calibri"/>
      <color rgb="006B7080"/>
      <sz val="9"/>
    </font>
    <font>
      <i val="1"/>
      <color rgb="006B7080"/>
      <sz val="9"/>
    </font>
    <font>
      <name val="Calibri"/>
      <b val="1"/>
      <color rgb="00FFFFFF"/>
      <sz val="10"/>
    </font>
    <font>
      <name val="Calibri"/>
      <i val="1"/>
      <color rgb="007A7F8E"/>
      <sz val="10"/>
    </font>
    <font>
      <name val="Calibri"/>
      <sz val="10"/>
    </font>
    <font>
      <b val="1"/>
      <color rgb="00B26A00"/>
    </font>
    <font>
      <b val="1"/>
      <color rgb="00A23B32"/>
    </font>
    <font>
      <b val="1"/>
      <color rgb="001F2330"/>
      <sz val="14"/>
    </font>
    <font>
      <b val="1"/>
      <color rgb="004C4A9E"/>
      <sz val="11"/>
    </font>
    <font>
      <sz val="10"/>
    </font>
    <font>
      <b val="1"/>
      <color rgb="004C4A9E"/>
      <sz val="10"/>
      <u val="single"/>
    </font>
  </fonts>
  <fills count="4">
    <fill>
      <patternFill/>
    </fill>
    <fill>
      <patternFill patternType="gray125"/>
    </fill>
    <fill>
      <patternFill patternType="solid">
        <fgColor rgb="001F2330"/>
      </patternFill>
    </fill>
    <fill>
      <patternFill patternType="solid">
        <fgColor rgb="00F1F1F8"/>
      </patternFill>
    </fill>
  </fills>
  <borders count="2">
    <border>
      <left/>
      <right/>
      <top/>
      <bottom/>
      <diagonal/>
    </border>
    <border>
      <left style="thin">
        <color rgb="00D5D7E2"/>
      </left>
      <right style="thin">
        <color rgb="00D5D7E2"/>
      </right>
      <top style="thin">
        <color rgb="00D5D7E2"/>
      </top>
      <bottom style="thin">
        <color rgb="00D5D7E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3" borderId="1" pivotButton="0" quotePrefix="0" xfId="0"/>
    <xf numFmtId="1" fontId="0" fillId="0" borderId="1" pivotButton="0" quotePrefix="0" xfId="0"/>
    <xf numFmtId="1" fontId="7" fillId="0" borderId="1" pivotButton="0" quotePrefix="0" xfId="0"/>
    <xf numFmtId="1" fontId="8" fillId="0" borderId="1" pivotButton="0" quotePrefix="0" xfId="0"/>
    <xf numFmtId="4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0" pivotButton="0" quotePrefix="0" xfId="0"/>
    <xf numFmtId="0" fontId="5" fillId="0" borderId="1" pivotButton="0" quotePrefix="0" xfId="0"/>
    <xf numFmtId="165" fontId="5" fillId="0" borderId="1" pivotButton="0" quotePrefix="0" xfId="0"/>
    <xf numFmtId="4" fontId="5" fillId="0" borderId="1" pivotButton="0" quotePrefix="0" xfId="0"/>
    <xf numFmtId="0" fontId="6" fillId="0" borderId="1" pivotButton="0" quotePrefix="0" xfId="0"/>
    <xf numFmtId="165" fontId="6" fillId="0" borderId="1" pivotButton="0" quotePrefix="0" xfId="0"/>
    <xf numFmtId="4" fontId="6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FB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Kaynağa göre müşteri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'Özet'!B15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'Özet'!$A$16:$A$21</f>
            </numRef>
          </cat>
          <val>
            <numRef>
              <f>'Özet'!$B$16:$B$21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468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musteri-takip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musteri-takip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musteri-takip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musteri-takip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</cols>
  <sheetData>
    <row r="1" ht="24" customHeight="1">
      <c r="A1" s="1" t="inlineStr">
        <is>
          <t>Müşteri Takip — Özet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5">
      <c r="A5" s="3" t="inlineStr">
        <is>
          <t>Toplam müşteri</t>
        </is>
      </c>
      <c r="B5" s="4">
        <f>COUNTA(Müşteriler!$A$5:$A$504)</f>
        <v/>
      </c>
    </row>
    <row r="6">
      <c r="A6" s="3" t="inlineStr">
        <is>
          <t>Bugün aranacak</t>
        </is>
      </c>
      <c r="B6" s="5">
        <f>COUNTIF(Müşteriler!$M$5:$M$504,"BUGÜN ARA")</f>
        <v/>
      </c>
    </row>
    <row r="7">
      <c r="A7" s="3" t="inlineStr">
        <is>
          <t>Araması gecikmiş</t>
        </is>
      </c>
      <c r="B7" s="6">
        <f>COUNTIF(Müşteriler!$M$5:$M$504,"GECİKTİ")</f>
        <v/>
      </c>
    </row>
    <row r="8">
      <c r="A8" s="3" t="inlineStr">
        <is>
          <t>Önümüzdeki 7 gün</t>
        </is>
      </c>
      <c r="B8" s="4">
        <f>COUNTIF(Müşteriler!$M$5:$M$504,"bu hafta")</f>
        <v/>
      </c>
    </row>
    <row r="9">
      <c r="A9" s="3" t="inlineStr">
        <is>
          <t>Son 30 günde yeni müşteri</t>
        </is>
      </c>
      <c r="B9" s="4">
        <f>COUNTIF(Müşteriler!$G$5:$G$504,"&gt;="&amp;(TODAY()-30))</f>
        <v/>
      </c>
    </row>
    <row r="10">
      <c r="A10" s="3" t="inlineStr">
        <is>
          <t>90 gündür görüşülmeyen müşteri</t>
        </is>
      </c>
      <c r="B10" s="4">
        <f>COUNTIFS(Müşteriler!$J$5:$J$504,"&lt;"&amp;(TODAY()-90),Müşteriler!$A$5:$A$504,"&lt;&gt;")</f>
        <v/>
      </c>
    </row>
    <row r="11">
      <c r="A11" s="3" t="inlineStr">
        <is>
          <t>Pazarlama izni olan müşteri</t>
        </is>
      </c>
      <c r="B11" s="4">
        <f>COUNTIF(Müşteriler!$H$5:$H$504,"Evet")</f>
        <v/>
      </c>
    </row>
    <row r="12">
      <c r="A12" s="3" t="inlineStr">
        <is>
          <t>Son 30 günün satışı ₺</t>
        </is>
      </c>
      <c r="B12" s="7">
        <f>SUMIFS(Görüşmeler!$H$5:$H$2004,Görüşmeler!$A$5:$A$2004,"&gt;="&amp;(TODAY()-30))</f>
        <v/>
      </c>
    </row>
    <row r="15" ht="30" customHeight="1">
      <c r="A15" s="8" t="inlineStr">
        <is>
          <t>Müşteri nereden geldi?</t>
        </is>
      </c>
      <c r="B15" s="8" t="inlineStr">
        <is>
          <t>Müşteri</t>
        </is>
      </c>
      <c r="C15" s="8" t="inlineStr">
        <is>
          <t>Satış ₺</t>
        </is>
      </c>
    </row>
    <row r="16">
      <c r="A16" s="9" t="inlineStr">
        <is>
          <t>Tavsiye</t>
        </is>
      </c>
      <c r="B16" s="9">
        <f>COUNTIF(Müşteriler!$E$5:$E$504,A16)</f>
        <v/>
      </c>
      <c r="C16" s="7">
        <f>SUMIF(Müşteriler!$E$5:$E$504,A16,Müşteriler!$L$5:$L$504)</f>
        <v/>
      </c>
    </row>
    <row r="17">
      <c r="A17" s="9" t="inlineStr">
        <is>
          <t>Google / internet</t>
        </is>
      </c>
      <c r="B17" s="9">
        <f>COUNTIF(Müşteriler!$E$5:$E$504,A17)</f>
        <v/>
      </c>
      <c r="C17" s="7">
        <f>SUMIF(Müşteriler!$E$5:$E$504,A17,Müşteriler!$L$5:$L$504)</f>
        <v/>
      </c>
    </row>
    <row r="18">
      <c r="A18" s="9" t="inlineStr">
        <is>
          <t>Sosyal medya</t>
        </is>
      </c>
      <c r="B18" s="9">
        <f>COUNTIF(Müşteriler!$E$5:$E$504,A18)</f>
        <v/>
      </c>
      <c r="C18" s="7">
        <f>SUMIF(Müşteriler!$E$5:$E$504,A18,Müşteriler!$L$5:$L$504)</f>
        <v/>
      </c>
    </row>
    <row r="19">
      <c r="A19" s="9" t="inlineStr">
        <is>
          <t>Tabela / yoldan</t>
        </is>
      </c>
      <c r="B19" s="9">
        <f>COUNTIF(Müşteriler!$E$5:$E$504,A19)</f>
        <v/>
      </c>
      <c r="C19" s="7">
        <f>SUMIF(Müşteriler!$E$5:$E$504,A19,Müşteriler!$L$5:$L$504)</f>
        <v/>
      </c>
    </row>
    <row r="20">
      <c r="A20" s="9" t="inlineStr">
        <is>
          <t>Eski müşteri</t>
        </is>
      </c>
      <c r="B20" s="9">
        <f>COUNTIF(Müşteriler!$E$5:$E$504,A20)</f>
        <v/>
      </c>
      <c r="C20" s="7">
        <f>SUMIF(Müşteriler!$E$5:$E$504,A20,Müşteriler!$L$5:$L$504)</f>
        <v/>
      </c>
    </row>
    <row r="21">
      <c r="A21" s="9" t="inlineStr">
        <is>
          <t>Diğer</t>
        </is>
      </c>
      <c r="B21" s="9">
        <f>COUNTIF(Müşteriler!$E$5:$E$504,A21)</f>
        <v/>
      </c>
      <c r="C21" s="7">
        <f>SUMIF(Müşteriler!$E$5:$E$504,A21,Müşteriler!$L$5:$L$504)</f>
        <v/>
      </c>
    </row>
    <row r="23">
      <c r="A23" s="10" t="inlineStr">
        <is>
          <t>Hangi kaynaktan gelen müşteri daha çok satış getiriyor? Reklam ve emeğinizi oraya yönlendirin.</t>
        </is>
      </c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5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5" customWidth="1" min="2" max="2"/>
    <col width="22" customWidth="1" min="3" max="3"/>
    <col width="14" customWidth="1" min="4" max="4"/>
    <col width="16" customWidth="1" min="5" max="5"/>
    <col width="12" customWidth="1" min="6" max="6"/>
    <col width="11" customWidth="1" min="7" max="7"/>
    <col width="11" customWidth="1" min="8" max="8"/>
    <col width="9" customWidth="1" min="9" max="9"/>
    <col width="11" customWidth="1" min="10" max="10"/>
    <col width="11" customWidth="1" min="11" max="11"/>
    <col width="13" customWidth="1" min="12" max="12"/>
    <col width="13" customWidth="1" min="13" max="13"/>
    <col width="28" customWidth="1" min="14" max="14"/>
  </cols>
  <sheetData>
    <row r="1" ht="24" customHeight="1">
      <c r="A1" s="1" t="inlineStr">
        <is>
          <t>Müşteri Takip — Müşteriler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10" t="inlineStr">
        <is>
          <t>Her müşteri bir kez yazılır. Görüşme sayısı, son görüşme, arama günü, toplam satış ve durum Görüşmeler sayfasından kendiliğinden gelir.</t>
        </is>
      </c>
    </row>
    <row r="4" ht="30" customHeight="1">
      <c r="A4" s="8" t="inlineStr">
        <is>
          <t>Müşteri (ad / unvan)</t>
        </is>
      </c>
      <c r="B4" s="8" t="inlineStr">
        <is>
          <t>Telefon</t>
        </is>
      </c>
      <c r="C4" s="8" t="inlineStr">
        <is>
          <t>E-posta</t>
        </is>
      </c>
      <c r="D4" s="8" t="inlineStr">
        <is>
          <t>Şehir / ilçe</t>
        </is>
      </c>
      <c r="E4" s="8" t="inlineStr">
        <is>
          <t>Nereden geldi</t>
        </is>
      </c>
      <c r="F4" s="8" t="inlineStr">
        <is>
          <t>Etiket</t>
        </is>
      </c>
      <c r="G4" s="8" t="inlineStr">
        <is>
          <t>İlk kayıt</t>
        </is>
      </c>
      <c r="H4" s="8" t="inlineStr">
        <is>
          <t>Pazarlama izni</t>
        </is>
      </c>
      <c r="I4" s="8" t="inlineStr">
        <is>
          <t>Görüşme</t>
        </is>
      </c>
      <c r="J4" s="8" t="inlineStr">
        <is>
          <t>Son görüşme</t>
        </is>
      </c>
      <c r="K4" s="8" t="inlineStr">
        <is>
          <t>Arama günü</t>
        </is>
      </c>
      <c r="L4" s="8" t="inlineStr">
        <is>
          <t>Toplam satış ₺</t>
        </is>
      </c>
      <c r="M4" s="8" t="inlineStr">
        <is>
          <t>Durum</t>
        </is>
      </c>
      <c r="N4" s="8" t="inlineStr">
        <is>
          <t>Not</t>
        </is>
      </c>
    </row>
    <row r="5">
      <c r="A5" s="11" t="inlineStr">
        <is>
          <t>Ahmet Yılmaz</t>
        </is>
      </c>
      <c r="B5" s="11" t="inlineStr">
        <is>
          <t>0532 000 00 01</t>
        </is>
      </c>
      <c r="C5" s="11" t="n"/>
      <c r="D5" s="11" t="inlineStr">
        <is>
          <t>Kadıköy</t>
        </is>
      </c>
      <c r="E5" s="11" t="inlineStr">
        <is>
          <t>Tavsiye</t>
        </is>
      </c>
      <c r="F5" s="11" t="inlineStr">
        <is>
          <t>Bireysel</t>
        </is>
      </c>
      <c r="G5" s="12" t="n">
        <v>46251</v>
      </c>
      <c r="H5" s="11" t="inlineStr">
        <is>
          <t>Evet</t>
        </is>
      </c>
      <c r="I5" s="11">
        <f>IF(A5="","",COUNTIF(Görüşmeler!$B$5:$B$2004,A5))</f>
        <v/>
      </c>
      <c r="J5" s="12">
        <f>IF(A5="","",IF(SUMPRODUCT(MAX((Görüşmeler!$B$5:$B$2004=A5)*Görüşmeler!$A$5:$A$2004))=0,"",SUMPRODUCT(MAX((Görüşmeler!$B$5:$B$2004=A5)*Görüşmeler!$A$5:$A$2004))))</f>
        <v/>
      </c>
      <c r="K5" s="12">
        <f>IF(OR(A5="",J5=""),"",IF(SUMPRODUCT((Görüşmeler!$B$5:$B$2004=A5)*(Görüşmeler!$A$5:$A$2004=SUMPRODUCT(MAX((Görüşmeler!$B$5:$B$2004=A5)*Görüşmeler!$A$5:$A$2004)))*Görüşmeler!$G$5:$G$2004)=0,"",SUMPRODUCT((Görüşmeler!$B$5:$B$2004=A5)*(Görüşmeler!$A$5:$A$2004=SUMPRODUCT(MAX((Görüşmeler!$B$5:$B$2004=A5)*Görüşmeler!$A$5:$A$2004)))*Görüşmeler!$G$5:$G$2004)))</f>
        <v/>
      </c>
      <c r="L5" s="13">
        <f>IF(A5="","",SUMIF(Görüşmeler!$B$5:$B$2004,A5,Görüşmeler!$H$5:$H$2004))</f>
        <v/>
      </c>
      <c r="M5" s="11">
        <f>IF(OR(A5="",K5=""),"",IF(K5&lt;TODAY(),"GECİKTİ",IF(K5=TODAY(),"BUGÜN ARA",IF(K5-TODAY()&lt;=7,"bu hafta",""))))</f>
        <v/>
      </c>
      <c r="N5" s="11" t="inlineStr">
        <is>
          <t>Klima: iç ünite salonda</t>
        </is>
      </c>
    </row>
    <row r="6">
      <c r="A6" s="11" t="inlineStr">
        <is>
          <t>Selin Kaya</t>
        </is>
      </c>
      <c r="B6" s="11" t="inlineStr">
        <is>
          <t>0532 000 00 02</t>
        </is>
      </c>
      <c r="C6" s="11" t="n"/>
      <c r="D6" s="11" t="inlineStr">
        <is>
          <t>Ataşehir</t>
        </is>
      </c>
      <c r="E6" s="11" t="inlineStr">
        <is>
          <t>Google / internet</t>
        </is>
      </c>
      <c r="F6" s="11" t="inlineStr">
        <is>
          <t>Bireysel</t>
        </is>
      </c>
      <c r="G6" s="12" t="n">
        <v>46279</v>
      </c>
      <c r="H6" s="11" t="inlineStr">
        <is>
          <t>Hayır</t>
        </is>
      </c>
      <c r="I6" s="11">
        <f>IF(A6="","",COUNTIF(Görüşmeler!$B$5:$B$2004,A6))</f>
        <v/>
      </c>
      <c r="J6" s="12">
        <f>IF(A6="","",IF(SUMPRODUCT(MAX((Görüşmeler!$B$5:$B$2004=A6)*Görüşmeler!$A$5:$A$2004))=0,"",SUMPRODUCT(MAX((Görüşmeler!$B$5:$B$2004=A6)*Görüşmeler!$A$5:$A$2004))))</f>
        <v/>
      </c>
      <c r="K6" s="12">
        <f>IF(OR(A6="",J6=""),"",IF(SUMPRODUCT((Görüşmeler!$B$5:$B$2004=A6)*(Görüşmeler!$A$5:$A$2004=SUMPRODUCT(MAX((Görüşmeler!$B$5:$B$2004=A6)*Görüşmeler!$A$5:$A$2004)))*Görüşmeler!$G$5:$G$2004)=0,"",SUMPRODUCT((Görüşmeler!$B$5:$B$2004=A6)*(Görüşmeler!$A$5:$A$2004=SUMPRODUCT(MAX((Görüşmeler!$B$5:$B$2004=A6)*Görüşmeler!$A$5:$A$2004)))*Görüşmeler!$G$5:$G$2004)))</f>
        <v/>
      </c>
      <c r="L6" s="13">
        <f>IF(A6="","",SUMIF(Görüşmeler!$B$5:$B$2004,A6,Görüşmeler!$H$5:$H$2004))</f>
        <v/>
      </c>
      <c r="M6" s="11">
        <f>IF(OR(A6="",K6=""),"",IF(K6&lt;TODAY(),"GECİKTİ",IF(K6=TODAY(),"BUGÜN ARA",IF(K6-TODAY()&lt;=7,"bu hafta",""))))</f>
        <v/>
      </c>
      <c r="N6" s="11" t="n"/>
    </row>
    <row r="7">
      <c r="A7" s="11" t="inlineStr">
        <is>
          <t>Demir Yapı Ltd.</t>
        </is>
      </c>
      <c r="B7" s="11" t="inlineStr">
        <is>
          <t>0216 000 00 03</t>
        </is>
      </c>
      <c r="C7" s="11" t="inlineStr">
        <is>
          <t>satinalma@ornek.com</t>
        </is>
      </c>
      <c r="D7" s="11" t="inlineStr">
        <is>
          <t>Ümraniye</t>
        </is>
      </c>
      <c r="E7" s="11" t="inlineStr">
        <is>
          <t>Eski müşteri</t>
        </is>
      </c>
      <c r="F7" s="11" t="inlineStr">
        <is>
          <t>Kurumsal</t>
        </is>
      </c>
      <c r="G7" s="12" t="n">
        <v>46286</v>
      </c>
      <c r="H7" s="11" t="inlineStr">
        <is>
          <t>Evet</t>
        </is>
      </c>
      <c r="I7" s="11">
        <f>IF(A7="","",COUNTIF(Görüşmeler!$B$5:$B$2004,A7))</f>
        <v/>
      </c>
      <c r="J7" s="12">
        <f>IF(A7="","",IF(SUMPRODUCT(MAX((Görüşmeler!$B$5:$B$2004=A7)*Görüşmeler!$A$5:$A$2004))=0,"",SUMPRODUCT(MAX((Görüşmeler!$B$5:$B$2004=A7)*Görüşmeler!$A$5:$A$2004))))</f>
        <v/>
      </c>
      <c r="K7" s="12">
        <f>IF(OR(A7="",J7=""),"",IF(SUMPRODUCT((Görüşmeler!$B$5:$B$2004=A7)*(Görüşmeler!$A$5:$A$2004=SUMPRODUCT(MAX((Görüşmeler!$B$5:$B$2004=A7)*Görüşmeler!$A$5:$A$2004)))*Görüşmeler!$G$5:$G$2004)=0,"",SUMPRODUCT((Görüşmeler!$B$5:$B$2004=A7)*(Görüşmeler!$A$5:$A$2004=SUMPRODUCT(MAX((Görüşmeler!$B$5:$B$2004=A7)*Görüşmeler!$A$5:$A$2004)))*Görüşmeler!$G$5:$G$2004)))</f>
        <v/>
      </c>
      <c r="L7" s="13">
        <f>IF(A7="","",SUMIF(Görüşmeler!$B$5:$B$2004,A7,Görüşmeler!$H$5:$H$2004))</f>
        <v/>
      </c>
      <c r="M7" s="11">
        <f>IF(OR(A7="",K7=""),"",IF(K7&lt;TODAY(),"GECİKTİ",IF(K7=TODAY(),"BUGÜN ARA",IF(K7-TODAY()&lt;=7,"bu hafta",""))))</f>
        <v/>
      </c>
      <c r="N7" s="11" t="inlineStr">
        <is>
          <t>Yetkili: Murat Bey</t>
        </is>
      </c>
    </row>
    <row r="8">
      <c r="A8" s="14" t="n"/>
      <c r="B8" s="14" t="n"/>
      <c r="C8" s="14" t="n"/>
      <c r="D8" s="14" t="n"/>
      <c r="E8" s="14" t="n"/>
      <c r="F8" s="14" t="n"/>
      <c r="G8" s="15" t="n"/>
      <c r="H8" s="14" t="n"/>
      <c r="I8" s="14">
        <f>IF(A8="","",COUNTIF(Görüşmeler!$B$5:$B$2004,A8))</f>
        <v/>
      </c>
      <c r="J8" s="15">
        <f>IF(A8="","",IF(SUMPRODUCT(MAX((Görüşmeler!$B$5:$B$2004=A8)*Görüşmeler!$A$5:$A$2004))=0,"",SUMPRODUCT(MAX((Görüşmeler!$B$5:$B$2004=A8)*Görüşmeler!$A$5:$A$2004))))</f>
        <v/>
      </c>
      <c r="K8" s="15">
        <f>IF(OR(A8="",J8=""),"",IF(SUMPRODUCT((Görüşmeler!$B$5:$B$2004=A8)*(Görüşmeler!$A$5:$A$2004=SUMPRODUCT(MAX((Görüşmeler!$B$5:$B$2004=A8)*Görüşmeler!$A$5:$A$2004)))*Görüşmeler!$G$5:$G$2004)=0,"",SUMPRODUCT((Görüşmeler!$B$5:$B$2004=A8)*(Görüşmeler!$A$5:$A$2004=SUMPRODUCT(MAX((Görüşmeler!$B$5:$B$2004=A8)*Görüşmeler!$A$5:$A$2004)))*Görüşmeler!$G$5:$G$2004)))</f>
        <v/>
      </c>
      <c r="L8" s="16">
        <f>IF(A8="","",SUMIF(Görüşmeler!$B$5:$B$2004,A8,Görüşmeler!$H$5:$H$2004))</f>
        <v/>
      </c>
      <c r="M8" s="14">
        <f>IF(OR(A8="",K8=""),"",IF(K8&lt;TODAY(),"GECİKTİ",IF(K8=TODAY(),"BUGÜN ARA",IF(K8-TODAY()&lt;=7,"bu hafta",""))))</f>
        <v/>
      </c>
      <c r="N8" s="14" t="n"/>
    </row>
    <row r="9">
      <c r="A9" s="14" t="n"/>
      <c r="B9" s="14" t="n"/>
      <c r="C9" s="14" t="n"/>
      <c r="D9" s="14" t="n"/>
      <c r="E9" s="14" t="n"/>
      <c r="F9" s="14" t="n"/>
      <c r="G9" s="15" t="n"/>
      <c r="H9" s="14" t="n"/>
      <c r="I9" s="14">
        <f>IF(A9="","",COUNTIF(Görüşmeler!$B$5:$B$2004,A9))</f>
        <v/>
      </c>
      <c r="J9" s="15">
        <f>IF(A9="","",IF(SUMPRODUCT(MAX((Görüşmeler!$B$5:$B$2004=A9)*Görüşmeler!$A$5:$A$2004))=0,"",SUMPRODUCT(MAX((Görüşmeler!$B$5:$B$2004=A9)*Görüşmeler!$A$5:$A$2004))))</f>
        <v/>
      </c>
      <c r="K9" s="15">
        <f>IF(OR(A9="",J9=""),"",IF(SUMPRODUCT((Görüşmeler!$B$5:$B$2004=A9)*(Görüşmeler!$A$5:$A$2004=SUMPRODUCT(MAX((Görüşmeler!$B$5:$B$2004=A9)*Görüşmeler!$A$5:$A$2004)))*Görüşmeler!$G$5:$G$2004)=0,"",SUMPRODUCT((Görüşmeler!$B$5:$B$2004=A9)*(Görüşmeler!$A$5:$A$2004=SUMPRODUCT(MAX((Görüşmeler!$B$5:$B$2004=A9)*Görüşmeler!$A$5:$A$2004)))*Görüşmeler!$G$5:$G$2004)))</f>
        <v/>
      </c>
      <c r="L9" s="16">
        <f>IF(A9="","",SUMIF(Görüşmeler!$B$5:$B$2004,A9,Görüşmeler!$H$5:$H$2004))</f>
        <v/>
      </c>
      <c r="M9" s="14">
        <f>IF(OR(A9="",K9=""),"",IF(K9&lt;TODAY(),"GECİKTİ",IF(K9=TODAY(),"BUGÜN ARA",IF(K9-TODAY()&lt;=7,"bu hafta",""))))</f>
        <v/>
      </c>
      <c r="N9" s="14" t="n"/>
    </row>
    <row r="10">
      <c r="A10" s="14" t="n"/>
      <c r="B10" s="14" t="n"/>
      <c r="C10" s="14" t="n"/>
      <c r="D10" s="14" t="n"/>
      <c r="E10" s="14" t="n"/>
      <c r="F10" s="14" t="n"/>
      <c r="G10" s="15" t="n"/>
      <c r="H10" s="14" t="n"/>
      <c r="I10" s="14">
        <f>IF(A10="","",COUNTIF(Görüşmeler!$B$5:$B$2004,A10))</f>
        <v/>
      </c>
      <c r="J10" s="15">
        <f>IF(A10="","",IF(SUMPRODUCT(MAX((Görüşmeler!$B$5:$B$2004=A10)*Görüşmeler!$A$5:$A$2004))=0,"",SUMPRODUCT(MAX((Görüşmeler!$B$5:$B$2004=A10)*Görüşmeler!$A$5:$A$2004))))</f>
        <v/>
      </c>
      <c r="K10" s="15">
        <f>IF(OR(A10="",J10=""),"",IF(SUMPRODUCT((Görüşmeler!$B$5:$B$2004=A10)*(Görüşmeler!$A$5:$A$2004=SUMPRODUCT(MAX((Görüşmeler!$B$5:$B$2004=A10)*Görüşmeler!$A$5:$A$2004)))*Görüşmeler!$G$5:$G$2004)=0,"",SUMPRODUCT((Görüşmeler!$B$5:$B$2004=A10)*(Görüşmeler!$A$5:$A$2004=SUMPRODUCT(MAX((Görüşmeler!$B$5:$B$2004=A10)*Görüşmeler!$A$5:$A$2004)))*Görüşmeler!$G$5:$G$2004)))</f>
        <v/>
      </c>
      <c r="L10" s="16">
        <f>IF(A10="","",SUMIF(Görüşmeler!$B$5:$B$2004,A10,Görüşmeler!$H$5:$H$2004))</f>
        <v/>
      </c>
      <c r="M10" s="14">
        <f>IF(OR(A10="",K10=""),"",IF(K10&lt;TODAY(),"GECİKTİ",IF(K10=TODAY(),"BUGÜN ARA",IF(K10-TODAY()&lt;=7,"bu hafta",""))))</f>
        <v/>
      </c>
      <c r="N10" s="14" t="n"/>
    </row>
    <row r="11">
      <c r="A11" s="14" t="n"/>
      <c r="B11" s="14" t="n"/>
      <c r="C11" s="14" t="n"/>
      <c r="D11" s="14" t="n"/>
      <c r="E11" s="14" t="n"/>
      <c r="F11" s="14" t="n"/>
      <c r="G11" s="15" t="n"/>
      <c r="H11" s="14" t="n"/>
      <c r="I11" s="14">
        <f>IF(A11="","",COUNTIF(Görüşmeler!$B$5:$B$2004,A11))</f>
        <v/>
      </c>
      <c r="J11" s="15">
        <f>IF(A11="","",IF(SUMPRODUCT(MAX((Görüşmeler!$B$5:$B$2004=A11)*Görüşmeler!$A$5:$A$2004))=0,"",SUMPRODUCT(MAX((Görüşmeler!$B$5:$B$2004=A11)*Görüşmeler!$A$5:$A$2004))))</f>
        <v/>
      </c>
      <c r="K11" s="15">
        <f>IF(OR(A11="",J11=""),"",IF(SUMPRODUCT((Görüşmeler!$B$5:$B$2004=A11)*(Görüşmeler!$A$5:$A$2004=SUMPRODUCT(MAX((Görüşmeler!$B$5:$B$2004=A11)*Görüşmeler!$A$5:$A$2004)))*Görüşmeler!$G$5:$G$2004)=0,"",SUMPRODUCT((Görüşmeler!$B$5:$B$2004=A11)*(Görüşmeler!$A$5:$A$2004=SUMPRODUCT(MAX((Görüşmeler!$B$5:$B$2004=A11)*Görüşmeler!$A$5:$A$2004)))*Görüşmeler!$G$5:$G$2004)))</f>
        <v/>
      </c>
      <c r="L11" s="16">
        <f>IF(A11="","",SUMIF(Görüşmeler!$B$5:$B$2004,A11,Görüşmeler!$H$5:$H$2004))</f>
        <v/>
      </c>
      <c r="M11" s="14">
        <f>IF(OR(A11="",K11=""),"",IF(K11&lt;TODAY(),"GECİKTİ",IF(K11=TODAY(),"BUGÜN ARA",IF(K11-TODAY()&lt;=7,"bu hafta",""))))</f>
        <v/>
      </c>
      <c r="N11" s="14" t="n"/>
    </row>
    <row r="12">
      <c r="A12" s="14" t="n"/>
      <c r="B12" s="14" t="n"/>
      <c r="C12" s="14" t="n"/>
      <c r="D12" s="14" t="n"/>
      <c r="E12" s="14" t="n"/>
      <c r="F12" s="14" t="n"/>
      <c r="G12" s="15" t="n"/>
      <c r="H12" s="14" t="n"/>
      <c r="I12" s="14">
        <f>IF(A12="","",COUNTIF(Görüşmeler!$B$5:$B$2004,A12))</f>
        <v/>
      </c>
      <c r="J12" s="15">
        <f>IF(A12="","",IF(SUMPRODUCT(MAX((Görüşmeler!$B$5:$B$2004=A12)*Görüşmeler!$A$5:$A$2004))=0,"",SUMPRODUCT(MAX((Görüşmeler!$B$5:$B$2004=A12)*Görüşmeler!$A$5:$A$2004))))</f>
        <v/>
      </c>
      <c r="K12" s="15">
        <f>IF(OR(A12="",J12=""),"",IF(SUMPRODUCT((Görüşmeler!$B$5:$B$2004=A12)*(Görüşmeler!$A$5:$A$2004=SUMPRODUCT(MAX((Görüşmeler!$B$5:$B$2004=A12)*Görüşmeler!$A$5:$A$2004)))*Görüşmeler!$G$5:$G$2004)=0,"",SUMPRODUCT((Görüşmeler!$B$5:$B$2004=A12)*(Görüşmeler!$A$5:$A$2004=SUMPRODUCT(MAX((Görüşmeler!$B$5:$B$2004=A12)*Görüşmeler!$A$5:$A$2004)))*Görüşmeler!$G$5:$G$2004)))</f>
        <v/>
      </c>
      <c r="L12" s="16">
        <f>IF(A12="","",SUMIF(Görüşmeler!$B$5:$B$2004,A12,Görüşmeler!$H$5:$H$2004))</f>
        <v/>
      </c>
      <c r="M12" s="14">
        <f>IF(OR(A12="",K12=""),"",IF(K12&lt;TODAY(),"GECİKTİ",IF(K12=TODAY(),"BUGÜN ARA",IF(K12-TODAY()&lt;=7,"bu hafta",""))))</f>
        <v/>
      </c>
      <c r="N12" s="14" t="n"/>
    </row>
    <row r="13">
      <c r="A13" s="14" t="n"/>
      <c r="B13" s="14" t="n"/>
      <c r="C13" s="14" t="n"/>
      <c r="D13" s="14" t="n"/>
      <c r="E13" s="14" t="n"/>
      <c r="F13" s="14" t="n"/>
      <c r="G13" s="15" t="n"/>
      <c r="H13" s="14" t="n"/>
      <c r="I13" s="14">
        <f>IF(A13="","",COUNTIF(Görüşmeler!$B$5:$B$2004,A13))</f>
        <v/>
      </c>
      <c r="J13" s="15">
        <f>IF(A13="","",IF(SUMPRODUCT(MAX((Görüşmeler!$B$5:$B$2004=A13)*Görüşmeler!$A$5:$A$2004))=0,"",SUMPRODUCT(MAX((Görüşmeler!$B$5:$B$2004=A13)*Görüşmeler!$A$5:$A$2004))))</f>
        <v/>
      </c>
      <c r="K13" s="15">
        <f>IF(OR(A13="",J13=""),"",IF(SUMPRODUCT((Görüşmeler!$B$5:$B$2004=A13)*(Görüşmeler!$A$5:$A$2004=SUMPRODUCT(MAX((Görüşmeler!$B$5:$B$2004=A13)*Görüşmeler!$A$5:$A$2004)))*Görüşmeler!$G$5:$G$2004)=0,"",SUMPRODUCT((Görüşmeler!$B$5:$B$2004=A13)*(Görüşmeler!$A$5:$A$2004=SUMPRODUCT(MAX((Görüşmeler!$B$5:$B$2004=A13)*Görüşmeler!$A$5:$A$2004)))*Görüşmeler!$G$5:$G$2004)))</f>
        <v/>
      </c>
      <c r="L13" s="16">
        <f>IF(A13="","",SUMIF(Görüşmeler!$B$5:$B$2004,A13,Görüşmeler!$H$5:$H$2004))</f>
        <v/>
      </c>
      <c r="M13" s="14">
        <f>IF(OR(A13="",K13=""),"",IF(K13&lt;TODAY(),"GECİKTİ",IF(K13=TODAY(),"BUGÜN ARA",IF(K13-TODAY()&lt;=7,"bu hafta",""))))</f>
        <v/>
      </c>
      <c r="N13" s="14" t="n"/>
    </row>
    <row r="14">
      <c r="A14" s="14" t="n"/>
      <c r="B14" s="14" t="n"/>
      <c r="C14" s="14" t="n"/>
      <c r="D14" s="14" t="n"/>
      <c r="E14" s="14" t="n"/>
      <c r="F14" s="14" t="n"/>
      <c r="G14" s="15" t="n"/>
      <c r="H14" s="14" t="n"/>
      <c r="I14" s="14">
        <f>IF(A14="","",COUNTIF(Görüşmeler!$B$5:$B$2004,A14))</f>
        <v/>
      </c>
      <c r="J14" s="15">
        <f>IF(A14="","",IF(SUMPRODUCT(MAX((Görüşmeler!$B$5:$B$2004=A14)*Görüşmeler!$A$5:$A$2004))=0,"",SUMPRODUCT(MAX((Görüşmeler!$B$5:$B$2004=A14)*Görüşmeler!$A$5:$A$2004))))</f>
        <v/>
      </c>
      <c r="K14" s="15">
        <f>IF(OR(A14="",J14=""),"",IF(SUMPRODUCT((Görüşmeler!$B$5:$B$2004=A14)*(Görüşmeler!$A$5:$A$2004=SUMPRODUCT(MAX((Görüşmeler!$B$5:$B$2004=A14)*Görüşmeler!$A$5:$A$2004)))*Görüşmeler!$G$5:$G$2004)=0,"",SUMPRODUCT((Görüşmeler!$B$5:$B$2004=A14)*(Görüşmeler!$A$5:$A$2004=SUMPRODUCT(MAX((Görüşmeler!$B$5:$B$2004=A14)*Görüşmeler!$A$5:$A$2004)))*Görüşmeler!$G$5:$G$2004)))</f>
        <v/>
      </c>
      <c r="L14" s="16">
        <f>IF(A14="","",SUMIF(Görüşmeler!$B$5:$B$2004,A14,Görüşmeler!$H$5:$H$2004))</f>
        <v/>
      </c>
      <c r="M14" s="14">
        <f>IF(OR(A14="",K14=""),"",IF(K14&lt;TODAY(),"GECİKTİ",IF(K14=TODAY(),"BUGÜN ARA",IF(K14-TODAY()&lt;=7,"bu hafta",""))))</f>
        <v/>
      </c>
      <c r="N14" s="14" t="n"/>
    </row>
    <row r="15">
      <c r="A15" s="14" t="n"/>
      <c r="B15" s="14" t="n"/>
      <c r="C15" s="14" t="n"/>
      <c r="D15" s="14" t="n"/>
      <c r="E15" s="14" t="n"/>
      <c r="F15" s="14" t="n"/>
      <c r="G15" s="15" t="n"/>
      <c r="H15" s="14" t="n"/>
      <c r="I15" s="14">
        <f>IF(A15="","",COUNTIF(Görüşmeler!$B$5:$B$2004,A15))</f>
        <v/>
      </c>
      <c r="J15" s="15">
        <f>IF(A15="","",IF(SUMPRODUCT(MAX((Görüşmeler!$B$5:$B$2004=A15)*Görüşmeler!$A$5:$A$2004))=0,"",SUMPRODUCT(MAX((Görüşmeler!$B$5:$B$2004=A15)*Görüşmeler!$A$5:$A$2004))))</f>
        <v/>
      </c>
      <c r="K15" s="15">
        <f>IF(OR(A15="",J15=""),"",IF(SUMPRODUCT((Görüşmeler!$B$5:$B$2004=A15)*(Görüşmeler!$A$5:$A$2004=SUMPRODUCT(MAX((Görüşmeler!$B$5:$B$2004=A15)*Görüşmeler!$A$5:$A$2004)))*Görüşmeler!$G$5:$G$2004)=0,"",SUMPRODUCT((Görüşmeler!$B$5:$B$2004=A15)*(Görüşmeler!$A$5:$A$2004=SUMPRODUCT(MAX((Görüşmeler!$B$5:$B$2004=A15)*Görüşmeler!$A$5:$A$2004)))*Görüşmeler!$G$5:$G$2004)))</f>
        <v/>
      </c>
      <c r="L15" s="16">
        <f>IF(A15="","",SUMIF(Görüşmeler!$B$5:$B$2004,A15,Görüşmeler!$H$5:$H$2004))</f>
        <v/>
      </c>
      <c r="M15" s="14">
        <f>IF(OR(A15="",K15=""),"",IF(K15&lt;TODAY(),"GECİKTİ",IF(K15=TODAY(),"BUGÜN ARA",IF(K15-TODAY()&lt;=7,"bu hafta",""))))</f>
        <v/>
      </c>
      <c r="N15" s="14" t="n"/>
    </row>
    <row r="16">
      <c r="A16" s="14" t="n"/>
      <c r="B16" s="14" t="n"/>
      <c r="C16" s="14" t="n"/>
      <c r="D16" s="14" t="n"/>
      <c r="E16" s="14" t="n"/>
      <c r="F16" s="14" t="n"/>
      <c r="G16" s="15" t="n"/>
      <c r="H16" s="14" t="n"/>
      <c r="I16" s="14">
        <f>IF(A16="","",COUNTIF(Görüşmeler!$B$5:$B$2004,A16))</f>
        <v/>
      </c>
      <c r="J16" s="15">
        <f>IF(A16="","",IF(SUMPRODUCT(MAX((Görüşmeler!$B$5:$B$2004=A16)*Görüşmeler!$A$5:$A$2004))=0,"",SUMPRODUCT(MAX((Görüşmeler!$B$5:$B$2004=A16)*Görüşmeler!$A$5:$A$2004))))</f>
        <v/>
      </c>
      <c r="K16" s="15">
        <f>IF(OR(A16="",J16=""),"",IF(SUMPRODUCT((Görüşmeler!$B$5:$B$2004=A16)*(Görüşmeler!$A$5:$A$2004=SUMPRODUCT(MAX((Görüşmeler!$B$5:$B$2004=A16)*Görüşmeler!$A$5:$A$2004)))*Görüşmeler!$G$5:$G$2004)=0,"",SUMPRODUCT((Görüşmeler!$B$5:$B$2004=A16)*(Görüşmeler!$A$5:$A$2004=SUMPRODUCT(MAX((Görüşmeler!$B$5:$B$2004=A16)*Görüşmeler!$A$5:$A$2004)))*Görüşmeler!$G$5:$G$2004)))</f>
        <v/>
      </c>
      <c r="L16" s="16">
        <f>IF(A16="","",SUMIF(Görüşmeler!$B$5:$B$2004,A16,Görüşmeler!$H$5:$H$2004))</f>
        <v/>
      </c>
      <c r="M16" s="14">
        <f>IF(OR(A16="",K16=""),"",IF(K16&lt;TODAY(),"GECİKTİ",IF(K16=TODAY(),"BUGÜN ARA",IF(K16-TODAY()&lt;=7,"bu hafta",""))))</f>
        <v/>
      </c>
      <c r="N16" s="14" t="n"/>
    </row>
    <row r="17">
      <c r="A17" s="14" t="n"/>
      <c r="B17" s="14" t="n"/>
      <c r="C17" s="14" t="n"/>
      <c r="D17" s="14" t="n"/>
      <c r="E17" s="14" t="n"/>
      <c r="F17" s="14" t="n"/>
      <c r="G17" s="15" t="n"/>
      <c r="H17" s="14" t="n"/>
      <c r="I17" s="14">
        <f>IF(A17="","",COUNTIF(Görüşmeler!$B$5:$B$2004,A17))</f>
        <v/>
      </c>
      <c r="J17" s="15">
        <f>IF(A17="","",IF(SUMPRODUCT(MAX((Görüşmeler!$B$5:$B$2004=A17)*Görüşmeler!$A$5:$A$2004))=0,"",SUMPRODUCT(MAX((Görüşmeler!$B$5:$B$2004=A17)*Görüşmeler!$A$5:$A$2004))))</f>
        <v/>
      </c>
      <c r="K17" s="15">
        <f>IF(OR(A17="",J17=""),"",IF(SUMPRODUCT((Görüşmeler!$B$5:$B$2004=A17)*(Görüşmeler!$A$5:$A$2004=SUMPRODUCT(MAX((Görüşmeler!$B$5:$B$2004=A17)*Görüşmeler!$A$5:$A$2004)))*Görüşmeler!$G$5:$G$2004)=0,"",SUMPRODUCT((Görüşmeler!$B$5:$B$2004=A17)*(Görüşmeler!$A$5:$A$2004=SUMPRODUCT(MAX((Görüşmeler!$B$5:$B$2004=A17)*Görüşmeler!$A$5:$A$2004)))*Görüşmeler!$G$5:$G$2004)))</f>
        <v/>
      </c>
      <c r="L17" s="16">
        <f>IF(A17="","",SUMIF(Görüşmeler!$B$5:$B$2004,A17,Görüşmeler!$H$5:$H$2004))</f>
        <v/>
      </c>
      <c r="M17" s="14">
        <f>IF(OR(A17="",K17=""),"",IF(K17&lt;TODAY(),"GECİKTİ",IF(K17=TODAY(),"BUGÜN ARA",IF(K17-TODAY()&lt;=7,"bu hafta",""))))</f>
        <v/>
      </c>
      <c r="N17" s="14" t="n"/>
    </row>
    <row r="18">
      <c r="A18" s="14" t="n"/>
      <c r="B18" s="14" t="n"/>
      <c r="C18" s="14" t="n"/>
      <c r="D18" s="14" t="n"/>
      <c r="E18" s="14" t="n"/>
      <c r="F18" s="14" t="n"/>
      <c r="G18" s="15" t="n"/>
      <c r="H18" s="14" t="n"/>
      <c r="I18" s="14">
        <f>IF(A18="","",COUNTIF(Görüşmeler!$B$5:$B$2004,A18))</f>
        <v/>
      </c>
      <c r="J18" s="15">
        <f>IF(A18="","",IF(SUMPRODUCT(MAX((Görüşmeler!$B$5:$B$2004=A18)*Görüşmeler!$A$5:$A$2004))=0,"",SUMPRODUCT(MAX((Görüşmeler!$B$5:$B$2004=A18)*Görüşmeler!$A$5:$A$2004))))</f>
        <v/>
      </c>
      <c r="K18" s="15">
        <f>IF(OR(A18="",J18=""),"",IF(SUMPRODUCT((Görüşmeler!$B$5:$B$2004=A18)*(Görüşmeler!$A$5:$A$2004=SUMPRODUCT(MAX((Görüşmeler!$B$5:$B$2004=A18)*Görüşmeler!$A$5:$A$2004)))*Görüşmeler!$G$5:$G$2004)=0,"",SUMPRODUCT((Görüşmeler!$B$5:$B$2004=A18)*(Görüşmeler!$A$5:$A$2004=SUMPRODUCT(MAX((Görüşmeler!$B$5:$B$2004=A18)*Görüşmeler!$A$5:$A$2004)))*Görüşmeler!$G$5:$G$2004)))</f>
        <v/>
      </c>
      <c r="L18" s="16">
        <f>IF(A18="","",SUMIF(Görüşmeler!$B$5:$B$2004,A18,Görüşmeler!$H$5:$H$2004))</f>
        <v/>
      </c>
      <c r="M18" s="14">
        <f>IF(OR(A18="",K18=""),"",IF(K18&lt;TODAY(),"GECİKTİ",IF(K18=TODAY(),"BUGÜN ARA",IF(K18-TODAY()&lt;=7,"bu hafta",""))))</f>
        <v/>
      </c>
      <c r="N18" s="14" t="n"/>
    </row>
    <row r="19">
      <c r="A19" s="14" t="n"/>
      <c r="B19" s="14" t="n"/>
      <c r="C19" s="14" t="n"/>
      <c r="D19" s="14" t="n"/>
      <c r="E19" s="14" t="n"/>
      <c r="F19" s="14" t="n"/>
      <c r="G19" s="15" t="n"/>
      <c r="H19" s="14" t="n"/>
      <c r="I19" s="14">
        <f>IF(A19="","",COUNTIF(Görüşmeler!$B$5:$B$2004,A19))</f>
        <v/>
      </c>
      <c r="J19" s="15">
        <f>IF(A19="","",IF(SUMPRODUCT(MAX((Görüşmeler!$B$5:$B$2004=A19)*Görüşmeler!$A$5:$A$2004))=0,"",SUMPRODUCT(MAX((Görüşmeler!$B$5:$B$2004=A19)*Görüşmeler!$A$5:$A$2004))))</f>
        <v/>
      </c>
      <c r="K19" s="15">
        <f>IF(OR(A19="",J19=""),"",IF(SUMPRODUCT((Görüşmeler!$B$5:$B$2004=A19)*(Görüşmeler!$A$5:$A$2004=SUMPRODUCT(MAX((Görüşmeler!$B$5:$B$2004=A19)*Görüşmeler!$A$5:$A$2004)))*Görüşmeler!$G$5:$G$2004)=0,"",SUMPRODUCT((Görüşmeler!$B$5:$B$2004=A19)*(Görüşmeler!$A$5:$A$2004=SUMPRODUCT(MAX((Görüşmeler!$B$5:$B$2004=A19)*Görüşmeler!$A$5:$A$2004)))*Görüşmeler!$G$5:$G$2004)))</f>
        <v/>
      </c>
      <c r="L19" s="16">
        <f>IF(A19="","",SUMIF(Görüşmeler!$B$5:$B$2004,A19,Görüşmeler!$H$5:$H$2004))</f>
        <v/>
      </c>
      <c r="M19" s="14">
        <f>IF(OR(A19="",K19=""),"",IF(K19&lt;TODAY(),"GECİKTİ",IF(K19=TODAY(),"BUGÜN ARA",IF(K19-TODAY()&lt;=7,"bu hafta",""))))</f>
        <v/>
      </c>
      <c r="N19" s="14" t="n"/>
    </row>
    <row r="20">
      <c r="A20" s="14" t="n"/>
      <c r="B20" s="14" t="n"/>
      <c r="C20" s="14" t="n"/>
      <c r="D20" s="14" t="n"/>
      <c r="E20" s="14" t="n"/>
      <c r="F20" s="14" t="n"/>
      <c r="G20" s="15" t="n"/>
      <c r="H20" s="14" t="n"/>
      <c r="I20" s="14">
        <f>IF(A20="","",COUNTIF(Görüşmeler!$B$5:$B$2004,A20))</f>
        <v/>
      </c>
      <c r="J20" s="15">
        <f>IF(A20="","",IF(SUMPRODUCT(MAX((Görüşmeler!$B$5:$B$2004=A20)*Görüşmeler!$A$5:$A$2004))=0,"",SUMPRODUCT(MAX((Görüşmeler!$B$5:$B$2004=A20)*Görüşmeler!$A$5:$A$2004))))</f>
        <v/>
      </c>
      <c r="K20" s="15">
        <f>IF(OR(A20="",J20=""),"",IF(SUMPRODUCT((Görüşmeler!$B$5:$B$2004=A20)*(Görüşmeler!$A$5:$A$2004=SUMPRODUCT(MAX((Görüşmeler!$B$5:$B$2004=A20)*Görüşmeler!$A$5:$A$2004)))*Görüşmeler!$G$5:$G$2004)=0,"",SUMPRODUCT((Görüşmeler!$B$5:$B$2004=A20)*(Görüşmeler!$A$5:$A$2004=SUMPRODUCT(MAX((Görüşmeler!$B$5:$B$2004=A20)*Görüşmeler!$A$5:$A$2004)))*Görüşmeler!$G$5:$G$2004)))</f>
        <v/>
      </c>
      <c r="L20" s="16">
        <f>IF(A20="","",SUMIF(Görüşmeler!$B$5:$B$2004,A20,Görüşmeler!$H$5:$H$2004))</f>
        <v/>
      </c>
      <c r="M20" s="14">
        <f>IF(OR(A20="",K20=""),"",IF(K20&lt;TODAY(),"GECİKTİ",IF(K20=TODAY(),"BUGÜN ARA",IF(K20-TODAY()&lt;=7,"bu hafta",""))))</f>
        <v/>
      </c>
      <c r="N20" s="14" t="n"/>
    </row>
    <row r="21">
      <c r="A21" s="14" t="n"/>
      <c r="B21" s="14" t="n"/>
      <c r="C21" s="14" t="n"/>
      <c r="D21" s="14" t="n"/>
      <c r="E21" s="14" t="n"/>
      <c r="F21" s="14" t="n"/>
      <c r="G21" s="15" t="n"/>
      <c r="H21" s="14" t="n"/>
      <c r="I21" s="14">
        <f>IF(A21="","",COUNTIF(Görüşmeler!$B$5:$B$2004,A21))</f>
        <v/>
      </c>
      <c r="J21" s="15">
        <f>IF(A21="","",IF(SUMPRODUCT(MAX((Görüşmeler!$B$5:$B$2004=A21)*Görüşmeler!$A$5:$A$2004))=0,"",SUMPRODUCT(MAX((Görüşmeler!$B$5:$B$2004=A21)*Görüşmeler!$A$5:$A$2004))))</f>
        <v/>
      </c>
      <c r="K21" s="15">
        <f>IF(OR(A21="",J21=""),"",IF(SUMPRODUCT((Görüşmeler!$B$5:$B$2004=A21)*(Görüşmeler!$A$5:$A$2004=SUMPRODUCT(MAX((Görüşmeler!$B$5:$B$2004=A21)*Görüşmeler!$A$5:$A$2004)))*Görüşmeler!$G$5:$G$2004)=0,"",SUMPRODUCT((Görüşmeler!$B$5:$B$2004=A21)*(Görüşmeler!$A$5:$A$2004=SUMPRODUCT(MAX((Görüşmeler!$B$5:$B$2004=A21)*Görüşmeler!$A$5:$A$2004)))*Görüşmeler!$G$5:$G$2004)))</f>
        <v/>
      </c>
      <c r="L21" s="16">
        <f>IF(A21="","",SUMIF(Görüşmeler!$B$5:$B$2004,A21,Görüşmeler!$H$5:$H$2004))</f>
        <v/>
      </c>
      <c r="M21" s="14">
        <f>IF(OR(A21="",K21=""),"",IF(K21&lt;TODAY(),"GECİKTİ",IF(K21=TODAY(),"BUGÜN ARA",IF(K21-TODAY()&lt;=7,"bu hafta",""))))</f>
        <v/>
      </c>
      <c r="N21" s="14" t="n"/>
    </row>
    <row r="22">
      <c r="A22" s="14" t="n"/>
      <c r="B22" s="14" t="n"/>
      <c r="C22" s="14" t="n"/>
      <c r="D22" s="14" t="n"/>
      <c r="E22" s="14" t="n"/>
      <c r="F22" s="14" t="n"/>
      <c r="G22" s="15" t="n"/>
      <c r="H22" s="14" t="n"/>
      <c r="I22" s="14">
        <f>IF(A22="","",COUNTIF(Görüşmeler!$B$5:$B$2004,A22))</f>
        <v/>
      </c>
      <c r="J22" s="15">
        <f>IF(A22="","",IF(SUMPRODUCT(MAX((Görüşmeler!$B$5:$B$2004=A22)*Görüşmeler!$A$5:$A$2004))=0,"",SUMPRODUCT(MAX((Görüşmeler!$B$5:$B$2004=A22)*Görüşmeler!$A$5:$A$2004))))</f>
        <v/>
      </c>
      <c r="K22" s="15">
        <f>IF(OR(A22="",J22=""),"",IF(SUMPRODUCT((Görüşmeler!$B$5:$B$2004=A22)*(Görüşmeler!$A$5:$A$2004=SUMPRODUCT(MAX((Görüşmeler!$B$5:$B$2004=A22)*Görüşmeler!$A$5:$A$2004)))*Görüşmeler!$G$5:$G$2004)=0,"",SUMPRODUCT((Görüşmeler!$B$5:$B$2004=A22)*(Görüşmeler!$A$5:$A$2004=SUMPRODUCT(MAX((Görüşmeler!$B$5:$B$2004=A22)*Görüşmeler!$A$5:$A$2004)))*Görüşmeler!$G$5:$G$2004)))</f>
        <v/>
      </c>
      <c r="L22" s="16">
        <f>IF(A22="","",SUMIF(Görüşmeler!$B$5:$B$2004,A22,Görüşmeler!$H$5:$H$2004))</f>
        <v/>
      </c>
      <c r="M22" s="14">
        <f>IF(OR(A22="",K22=""),"",IF(K22&lt;TODAY(),"GECİKTİ",IF(K22=TODAY(),"BUGÜN ARA",IF(K22-TODAY()&lt;=7,"bu hafta",""))))</f>
        <v/>
      </c>
      <c r="N22" s="14" t="n"/>
    </row>
    <row r="23">
      <c r="A23" s="14" t="n"/>
      <c r="B23" s="14" t="n"/>
      <c r="C23" s="14" t="n"/>
      <c r="D23" s="14" t="n"/>
      <c r="E23" s="14" t="n"/>
      <c r="F23" s="14" t="n"/>
      <c r="G23" s="15" t="n"/>
      <c r="H23" s="14" t="n"/>
      <c r="I23" s="14">
        <f>IF(A23="","",COUNTIF(Görüşmeler!$B$5:$B$2004,A23))</f>
        <v/>
      </c>
      <c r="J23" s="15">
        <f>IF(A23="","",IF(SUMPRODUCT(MAX((Görüşmeler!$B$5:$B$2004=A23)*Görüşmeler!$A$5:$A$2004))=0,"",SUMPRODUCT(MAX((Görüşmeler!$B$5:$B$2004=A23)*Görüşmeler!$A$5:$A$2004))))</f>
        <v/>
      </c>
      <c r="K23" s="15">
        <f>IF(OR(A23="",J23=""),"",IF(SUMPRODUCT((Görüşmeler!$B$5:$B$2004=A23)*(Görüşmeler!$A$5:$A$2004=SUMPRODUCT(MAX((Görüşmeler!$B$5:$B$2004=A23)*Görüşmeler!$A$5:$A$2004)))*Görüşmeler!$G$5:$G$2004)=0,"",SUMPRODUCT((Görüşmeler!$B$5:$B$2004=A23)*(Görüşmeler!$A$5:$A$2004=SUMPRODUCT(MAX((Görüşmeler!$B$5:$B$2004=A23)*Görüşmeler!$A$5:$A$2004)))*Görüşmeler!$G$5:$G$2004)))</f>
        <v/>
      </c>
      <c r="L23" s="16">
        <f>IF(A23="","",SUMIF(Görüşmeler!$B$5:$B$2004,A23,Görüşmeler!$H$5:$H$2004))</f>
        <v/>
      </c>
      <c r="M23" s="14">
        <f>IF(OR(A23="",K23=""),"",IF(K23&lt;TODAY(),"GECİKTİ",IF(K23=TODAY(),"BUGÜN ARA",IF(K23-TODAY()&lt;=7,"bu hafta",""))))</f>
        <v/>
      </c>
      <c r="N23" s="14" t="n"/>
    </row>
    <row r="24">
      <c r="A24" s="14" t="n"/>
      <c r="B24" s="14" t="n"/>
      <c r="C24" s="14" t="n"/>
      <c r="D24" s="14" t="n"/>
      <c r="E24" s="14" t="n"/>
      <c r="F24" s="14" t="n"/>
      <c r="G24" s="15" t="n"/>
      <c r="H24" s="14" t="n"/>
      <c r="I24" s="14">
        <f>IF(A24="","",COUNTIF(Görüşmeler!$B$5:$B$2004,A24))</f>
        <v/>
      </c>
      <c r="J24" s="15">
        <f>IF(A24="","",IF(SUMPRODUCT(MAX((Görüşmeler!$B$5:$B$2004=A24)*Görüşmeler!$A$5:$A$2004))=0,"",SUMPRODUCT(MAX((Görüşmeler!$B$5:$B$2004=A24)*Görüşmeler!$A$5:$A$2004))))</f>
        <v/>
      </c>
      <c r="K24" s="15">
        <f>IF(OR(A24="",J24=""),"",IF(SUMPRODUCT((Görüşmeler!$B$5:$B$2004=A24)*(Görüşmeler!$A$5:$A$2004=SUMPRODUCT(MAX((Görüşmeler!$B$5:$B$2004=A24)*Görüşmeler!$A$5:$A$2004)))*Görüşmeler!$G$5:$G$2004)=0,"",SUMPRODUCT((Görüşmeler!$B$5:$B$2004=A24)*(Görüşmeler!$A$5:$A$2004=SUMPRODUCT(MAX((Görüşmeler!$B$5:$B$2004=A24)*Görüşmeler!$A$5:$A$2004)))*Görüşmeler!$G$5:$G$2004)))</f>
        <v/>
      </c>
      <c r="L24" s="16">
        <f>IF(A24="","",SUMIF(Görüşmeler!$B$5:$B$2004,A24,Görüşmeler!$H$5:$H$2004))</f>
        <v/>
      </c>
      <c r="M24" s="14">
        <f>IF(OR(A24="",K24=""),"",IF(K24&lt;TODAY(),"GECİKTİ",IF(K24=TODAY(),"BUGÜN ARA",IF(K24-TODAY()&lt;=7,"bu hafta",""))))</f>
        <v/>
      </c>
      <c r="N24" s="14" t="n"/>
    </row>
    <row r="25">
      <c r="A25" s="14" t="n"/>
      <c r="B25" s="14" t="n"/>
      <c r="C25" s="14" t="n"/>
      <c r="D25" s="14" t="n"/>
      <c r="E25" s="14" t="n"/>
      <c r="F25" s="14" t="n"/>
      <c r="G25" s="15" t="n"/>
      <c r="H25" s="14" t="n"/>
      <c r="I25" s="14">
        <f>IF(A25="","",COUNTIF(Görüşmeler!$B$5:$B$2004,A25))</f>
        <v/>
      </c>
      <c r="J25" s="15">
        <f>IF(A25="","",IF(SUMPRODUCT(MAX((Görüşmeler!$B$5:$B$2004=A25)*Görüşmeler!$A$5:$A$2004))=0,"",SUMPRODUCT(MAX((Görüşmeler!$B$5:$B$2004=A25)*Görüşmeler!$A$5:$A$2004))))</f>
        <v/>
      </c>
      <c r="K25" s="15">
        <f>IF(OR(A25="",J25=""),"",IF(SUMPRODUCT((Görüşmeler!$B$5:$B$2004=A25)*(Görüşmeler!$A$5:$A$2004=SUMPRODUCT(MAX((Görüşmeler!$B$5:$B$2004=A25)*Görüşmeler!$A$5:$A$2004)))*Görüşmeler!$G$5:$G$2004)=0,"",SUMPRODUCT((Görüşmeler!$B$5:$B$2004=A25)*(Görüşmeler!$A$5:$A$2004=SUMPRODUCT(MAX((Görüşmeler!$B$5:$B$2004=A25)*Görüşmeler!$A$5:$A$2004)))*Görüşmeler!$G$5:$G$2004)))</f>
        <v/>
      </c>
      <c r="L25" s="16">
        <f>IF(A25="","",SUMIF(Görüşmeler!$B$5:$B$2004,A25,Görüşmeler!$H$5:$H$2004))</f>
        <v/>
      </c>
      <c r="M25" s="14">
        <f>IF(OR(A25="",K25=""),"",IF(K25&lt;TODAY(),"GECİKTİ",IF(K25=TODAY(),"BUGÜN ARA",IF(K25-TODAY()&lt;=7,"bu hafta",""))))</f>
        <v/>
      </c>
      <c r="N25" s="14" t="n"/>
    </row>
    <row r="26">
      <c r="A26" s="14" t="n"/>
      <c r="B26" s="14" t="n"/>
      <c r="C26" s="14" t="n"/>
      <c r="D26" s="14" t="n"/>
      <c r="E26" s="14" t="n"/>
      <c r="F26" s="14" t="n"/>
      <c r="G26" s="15" t="n"/>
      <c r="H26" s="14" t="n"/>
      <c r="I26" s="14">
        <f>IF(A26="","",COUNTIF(Görüşmeler!$B$5:$B$2004,A26))</f>
        <v/>
      </c>
      <c r="J26" s="15">
        <f>IF(A26="","",IF(SUMPRODUCT(MAX((Görüşmeler!$B$5:$B$2004=A26)*Görüşmeler!$A$5:$A$2004))=0,"",SUMPRODUCT(MAX((Görüşmeler!$B$5:$B$2004=A26)*Görüşmeler!$A$5:$A$2004))))</f>
        <v/>
      </c>
      <c r="K26" s="15">
        <f>IF(OR(A26="",J26=""),"",IF(SUMPRODUCT((Görüşmeler!$B$5:$B$2004=A26)*(Görüşmeler!$A$5:$A$2004=SUMPRODUCT(MAX((Görüşmeler!$B$5:$B$2004=A26)*Görüşmeler!$A$5:$A$2004)))*Görüşmeler!$G$5:$G$2004)=0,"",SUMPRODUCT((Görüşmeler!$B$5:$B$2004=A26)*(Görüşmeler!$A$5:$A$2004=SUMPRODUCT(MAX((Görüşmeler!$B$5:$B$2004=A26)*Görüşmeler!$A$5:$A$2004)))*Görüşmeler!$G$5:$G$2004)))</f>
        <v/>
      </c>
      <c r="L26" s="16">
        <f>IF(A26="","",SUMIF(Görüşmeler!$B$5:$B$2004,A26,Görüşmeler!$H$5:$H$2004))</f>
        <v/>
      </c>
      <c r="M26" s="14">
        <f>IF(OR(A26="",K26=""),"",IF(K26&lt;TODAY(),"GECİKTİ",IF(K26=TODAY(),"BUGÜN ARA",IF(K26-TODAY()&lt;=7,"bu hafta",""))))</f>
        <v/>
      </c>
      <c r="N26" s="14" t="n"/>
    </row>
    <row r="27">
      <c r="A27" s="14" t="n"/>
      <c r="B27" s="14" t="n"/>
      <c r="C27" s="14" t="n"/>
      <c r="D27" s="14" t="n"/>
      <c r="E27" s="14" t="n"/>
      <c r="F27" s="14" t="n"/>
      <c r="G27" s="15" t="n"/>
      <c r="H27" s="14" t="n"/>
      <c r="I27" s="14">
        <f>IF(A27="","",COUNTIF(Görüşmeler!$B$5:$B$2004,A27))</f>
        <v/>
      </c>
      <c r="J27" s="15">
        <f>IF(A27="","",IF(SUMPRODUCT(MAX((Görüşmeler!$B$5:$B$2004=A27)*Görüşmeler!$A$5:$A$2004))=0,"",SUMPRODUCT(MAX((Görüşmeler!$B$5:$B$2004=A27)*Görüşmeler!$A$5:$A$2004))))</f>
        <v/>
      </c>
      <c r="K27" s="15">
        <f>IF(OR(A27="",J27=""),"",IF(SUMPRODUCT((Görüşmeler!$B$5:$B$2004=A27)*(Görüşmeler!$A$5:$A$2004=SUMPRODUCT(MAX((Görüşmeler!$B$5:$B$2004=A27)*Görüşmeler!$A$5:$A$2004)))*Görüşmeler!$G$5:$G$2004)=0,"",SUMPRODUCT((Görüşmeler!$B$5:$B$2004=A27)*(Görüşmeler!$A$5:$A$2004=SUMPRODUCT(MAX((Görüşmeler!$B$5:$B$2004=A27)*Görüşmeler!$A$5:$A$2004)))*Görüşmeler!$G$5:$G$2004)))</f>
        <v/>
      </c>
      <c r="L27" s="16">
        <f>IF(A27="","",SUMIF(Görüşmeler!$B$5:$B$2004,A27,Görüşmeler!$H$5:$H$2004))</f>
        <v/>
      </c>
      <c r="M27" s="14">
        <f>IF(OR(A27="",K27=""),"",IF(K27&lt;TODAY(),"GECİKTİ",IF(K27=TODAY(),"BUGÜN ARA",IF(K27-TODAY()&lt;=7,"bu hafta",""))))</f>
        <v/>
      </c>
      <c r="N27" s="14" t="n"/>
    </row>
    <row r="28">
      <c r="A28" s="14" t="n"/>
      <c r="B28" s="14" t="n"/>
      <c r="C28" s="14" t="n"/>
      <c r="D28" s="14" t="n"/>
      <c r="E28" s="14" t="n"/>
      <c r="F28" s="14" t="n"/>
      <c r="G28" s="15" t="n"/>
      <c r="H28" s="14" t="n"/>
      <c r="I28" s="14">
        <f>IF(A28="","",COUNTIF(Görüşmeler!$B$5:$B$2004,A28))</f>
        <v/>
      </c>
      <c r="J28" s="15">
        <f>IF(A28="","",IF(SUMPRODUCT(MAX((Görüşmeler!$B$5:$B$2004=A28)*Görüşmeler!$A$5:$A$2004))=0,"",SUMPRODUCT(MAX((Görüşmeler!$B$5:$B$2004=A28)*Görüşmeler!$A$5:$A$2004))))</f>
        <v/>
      </c>
      <c r="K28" s="15">
        <f>IF(OR(A28="",J28=""),"",IF(SUMPRODUCT((Görüşmeler!$B$5:$B$2004=A28)*(Görüşmeler!$A$5:$A$2004=SUMPRODUCT(MAX((Görüşmeler!$B$5:$B$2004=A28)*Görüşmeler!$A$5:$A$2004)))*Görüşmeler!$G$5:$G$2004)=0,"",SUMPRODUCT((Görüşmeler!$B$5:$B$2004=A28)*(Görüşmeler!$A$5:$A$2004=SUMPRODUCT(MAX((Görüşmeler!$B$5:$B$2004=A28)*Görüşmeler!$A$5:$A$2004)))*Görüşmeler!$G$5:$G$2004)))</f>
        <v/>
      </c>
      <c r="L28" s="16">
        <f>IF(A28="","",SUMIF(Görüşmeler!$B$5:$B$2004,A28,Görüşmeler!$H$5:$H$2004))</f>
        <v/>
      </c>
      <c r="M28" s="14">
        <f>IF(OR(A28="",K28=""),"",IF(K28&lt;TODAY(),"GECİKTİ",IF(K28=TODAY(),"BUGÜN ARA",IF(K28-TODAY()&lt;=7,"bu hafta",""))))</f>
        <v/>
      </c>
      <c r="N28" s="14" t="n"/>
    </row>
    <row r="29">
      <c r="A29" s="14" t="n"/>
      <c r="B29" s="14" t="n"/>
      <c r="C29" s="14" t="n"/>
      <c r="D29" s="14" t="n"/>
      <c r="E29" s="14" t="n"/>
      <c r="F29" s="14" t="n"/>
      <c r="G29" s="15" t="n"/>
      <c r="H29" s="14" t="n"/>
      <c r="I29" s="14">
        <f>IF(A29="","",COUNTIF(Görüşmeler!$B$5:$B$2004,A29))</f>
        <v/>
      </c>
      <c r="J29" s="15">
        <f>IF(A29="","",IF(SUMPRODUCT(MAX((Görüşmeler!$B$5:$B$2004=A29)*Görüşmeler!$A$5:$A$2004))=0,"",SUMPRODUCT(MAX((Görüşmeler!$B$5:$B$2004=A29)*Görüşmeler!$A$5:$A$2004))))</f>
        <v/>
      </c>
      <c r="K29" s="15">
        <f>IF(OR(A29="",J29=""),"",IF(SUMPRODUCT((Görüşmeler!$B$5:$B$2004=A29)*(Görüşmeler!$A$5:$A$2004=SUMPRODUCT(MAX((Görüşmeler!$B$5:$B$2004=A29)*Görüşmeler!$A$5:$A$2004)))*Görüşmeler!$G$5:$G$2004)=0,"",SUMPRODUCT((Görüşmeler!$B$5:$B$2004=A29)*(Görüşmeler!$A$5:$A$2004=SUMPRODUCT(MAX((Görüşmeler!$B$5:$B$2004=A29)*Görüşmeler!$A$5:$A$2004)))*Görüşmeler!$G$5:$G$2004)))</f>
        <v/>
      </c>
      <c r="L29" s="16">
        <f>IF(A29="","",SUMIF(Görüşmeler!$B$5:$B$2004,A29,Görüşmeler!$H$5:$H$2004))</f>
        <v/>
      </c>
      <c r="M29" s="14">
        <f>IF(OR(A29="",K29=""),"",IF(K29&lt;TODAY(),"GECİKTİ",IF(K29=TODAY(),"BUGÜN ARA",IF(K29-TODAY()&lt;=7,"bu hafta",""))))</f>
        <v/>
      </c>
      <c r="N29" s="14" t="n"/>
    </row>
    <row r="30">
      <c r="A30" s="14" t="n"/>
      <c r="B30" s="14" t="n"/>
      <c r="C30" s="14" t="n"/>
      <c r="D30" s="14" t="n"/>
      <c r="E30" s="14" t="n"/>
      <c r="F30" s="14" t="n"/>
      <c r="G30" s="15" t="n"/>
      <c r="H30" s="14" t="n"/>
      <c r="I30" s="14">
        <f>IF(A30="","",COUNTIF(Görüşmeler!$B$5:$B$2004,A30))</f>
        <v/>
      </c>
      <c r="J30" s="15">
        <f>IF(A30="","",IF(SUMPRODUCT(MAX((Görüşmeler!$B$5:$B$2004=A30)*Görüşmeler!$A$5:$A$2004))=0,"",SUMPRODUCT(MAX((Görüşmeler!$B$5:$B$2004=A30)*Görüşmeler!$A$5:$A$2004))))</f>
        <v/>
      </c>
      <c r="K30" s="15">
        <f>IF(OR(A30="",J30=""),"",IF(SUMPRODUCT((Görüşmeler!$B$5:$B$2004=A30)*(Görüşmeler!$A$5:$A$2004=SUMPRODUCT(MAX((Görüşmeler!$B$5:$B$2004=A30)*Görüşmeler!$A$5:$A$2004)))*Görüşmeler!$G$5:$G$2004)=0,"",SUMPRODUCT((Görüşmeler!$B$5:$B$2004=A30)*(Görüşmeler!$A$5:$A$2004=SUMPRODUCT(MAX((Görüşmeler!$B$5:$B$2004=A30)*Görüşmeler!$A$5:$A$2004)))*Görüşmeler!$G$5:$G$2004)))</f>
        <v/>
      </c>
      <c r="L30" s="16">
        <f>IF(A30="","",SUMIF(Görüşmeler!$B$5:$B$2004,A30,Görüşmeler!$H$5:$H$2004))</f>
        <v/>
      </c>
      <c r="M30" s="14">
        <f>IF(OR(A30="",K30=""),"",IF(K30&lt;TODAY(),"GECİKTİ",IF(K30=TODAY(),"BUGÜN ARA",IF(K30-TODAY()&lt;=7,"bu hafta",""))))</f>
        <v/>
      </c>
      <c r="N30" s="14" t="n"/>
    </row>
    <row r="31">
      <c r="A31" s="14" t="n"/>
      <c r="B31" s="14" t="n"/>
      <c r="C31" s="14" t="n"/>
      <c r="D31" s="14" t="n"/>
      <c r="E31" s="14" t="n"/>
      <c r="F31" s="14" t="n"/>
      <c r="G31" s="15" t="n"/>
      <c r="H31" s="14" t="n"/>
      <c r="I31" s="14">
        <f>IF(A31="","",COUNTIF(Görüşmeler!$B$5:$B$2004,A31))</f>
        <v/>
      </c>
      <c r="J31" s="15">
        <f>IF(A31="","",IF(SUMPRODUCT(MAX((Görüşmeler!$B$5:$B$2004=A31)*Görüşmeler!$A$5:$A$2004))=0,"",SUMPRODUCT(MAX((Görüşmeler!$B$5:$B$2004=A31)*Görüşmeler!$A$5:$A$2004))))</f>
        <v/>
      </c>
      <c r="K31" s="15">
        <f>IF(OR(A31="",J31=""),"",IF(SUMPRODUCT((Görüşmeler!$B$5:$B$2004=A31)*(Görüşmeler!$A$5:$A$2004=SUMPRODUCT(MAX((Görüşmeler!$B$5:$B$2004=A31)*Görüşmeler!$A$5:$A$2004)))*Görüşmeler!$G$5:$G$2004)=0,"",SUMPRODUCT((Görüşmeler!$B$5:$B$2004=A31)*(Görüşmeler!$A$5:$A$2004=SUMPRODUCT(MAX((Görüşmeler!$B$5:$B$2004=A31)*Görüşmeler!$A$5:$A$2004)))*Görüşmeler!$G$5:$G$2004)))</f>
        <v/>
      </c>
      <c r="L31" s="16">
        <f>IF(A31="","",SUMIF(Görüşmeler!$B$5:$B$2004,A31,Görüşmeler!$H$5:$H$2004))</f>
        <v/>
      </c>
      <c r="M31" s="14">
        <f>IF(OR(A31="",K31=""),"",IF(K31&lt;TODAY(),"GECİKTİ",IF(K31=TODAY(),"BUGÜN ARA",IF(K31-TODAY()&lt;=7,"bu hafta",""))))</f>
        <v/>
      </c>
      <c r="N31" s="14" t="n"/>
    </row>
    <row r="32">
      <c r="A32" s="14" t="n"/>
      <c r="B32" s="14" t="n"/>
      <c r="C32" s="14" t="n"/>
      <c r="D32" s="14" t="n"/>
      <c r="E32" s="14" t="n"/>
      <c r="F32" s="14" t="n"/>
      <c r="G32" s="15" t="n"/>
      <c r="H32" s="14" t="n"/>
      <c r="I32" s="14">
        <f>IF(A32="","",COUNTIF(Görüşmeler!$B$5:$B$2004,A32))</f>
        <v/>
      </c>
      <c r="J32" s="15">
        <f>IF(A32="","",IF(SUMPRODUCT(MAX((Görüşmeler!$B$5:$B$2004=A32)*Görüşmeler!$A$5:$A$2004))=0,"",SUMPRODUCT(MAX((Görüşmeler!$B$5:$B$2004=A32)*Görüşmeler!$A$5:$A$2004))))</f>
        <v/>
      </c>
      <c r="K32" s="15">
        <f>IF(OR(A32="",J32=""),"",IF(SUMPRODUCT((Görüşmeler!$B$5:$B$2004=A32)*(Görüşmeler!$A$5:$A$2004=SUMPRODUCT(MAX((Görüşmeler!$B$5:$B$2004=A32)*Görüşmeler!$A$5:$A$2004)))*Görüşmeler!$G$5:$G$2004)=0,"",SUMPRODUCT((Görüşmeler!$B$5:$B$2004=A32)*(Görüşmeler!$A$5:$A$2004=SUMPRODUCT(MAX((Görüşmeler!$B$5:$B$2004=A32)*Görüşmeler!$A$5:$A$2004)))*Görüşmeler!$G$5:$G$2004)))</f>
        <v/>
      </c>
      <c r="L32" s="16">
        <f>IF(A32="","",SUMIF(Görüşmeler!$B$5:$B$2004,A32,Görüşmeler!$H$5:$H$2004))</f>
        <v/>
      </c>
      <c r="M32" s="14">
        <f>IF(OR(A32="",K32=""),"",IF(K32&lt;TODAY(),"GECİKTİ",IF(K32=TODAY(),"BUGÜN ARA",IF(K32-TODAY()&lt;=7,"bu hafta",""))))</f>
        <v/>
      </c>
      <c r="N32" s="14" t="n"/>
    </row>
    <row r="33">
      <c r="A33" s="14" t="n"/>
      <c r="B33" s="14" t="n"/>
      <c r="C33" s="14" t="n"/>
      <c r="D33" s="14" t="n"/>
      <c r="E33" s="14" t="n"/>
      <c r="F33" s="14" t="n"/>
      <c r="G33" s="15" t="n"/>
      <c r="H33" s="14" t="n"/>
      <c r="I33" s="14">
        <f>IF(A33="","",COUNTIF(Görüşmeler!$B$5:$B$2004,A33))</f>
        <v/>
      </c>
      <c r="J33" s="15">
        <f>IF(A33="","",IF(SUMPRODUCT(MAX((Görüşmeler!$B$5:$B$2004=A33)*Görüşmeler!$A$5:$A$2004))=0,"",SUMPRODUCT(MAX((Görüşmeler!$B$5:$B$2004=A33)*Görüşmeler!$A$5:$A$2004))))</f>
        <v/>
      </c>
      <c r="K33" s="15">
        <f>IF(OR(A33="",J33=""),"",IF(SUMPRODUCT((Görüşmeler!$B$5:$B$2004=A33)*(Görüşmeler!$A$5:$A$2004=SUMPRODUCT(MAX((Görüşmeler!$B$5:$B$2004=A33)*Görüşmeler!$A$5:$A$2004)))*Görüşmeler!$G$5:$G$2004)=0,"",SUMPRODUCT((Görüşmeler!$B$5:$B$2004=A33)*(Görüşmeler!$A$5:$A$2004=SUMPRODUCT(MAX((Görüşmeler!$B$5:$B$2004=A33)*Görüşmeler!$A$5:$A$2004)))*Görüşmeler!$G$5:$G$2004)))</f>
        <v/>
      </c>
      <c r="L33" s="16">
        <f>IF(A33="","",SUMIF(Görüşmeler!$B$5:$B$2004,A33,Görüşmeler!$H$5:$H$2004))</f>
        <v/>
      </c>
      <c r="M33" s="14">
        <f>IF(OR(A33="",K33=""),"",IF(K33&lt;TODAY(),"GECİKTİ",IF(K33=TODAY(),"BUGÜN ARA",IF(K33-TODAY()&lt;=7,"bu hafta",""))))</f>
        <v/>
      </c>
      <c r="N33" s="14" t="n"/>
    </row>
    <row r="34">
      <c r="A34" s="14" t="n"/>
      <c r="B34" s="14" t="n"/>
      <c r="C34" s="14" t="n"/>
      <c r="D34" s="14" t="n"/>
      <c r="E34" s="14" t="n"/>
      <c r="F34" s="14" t="n"/>
      <c r="G34" s="15" t="n"/>
      <c r="H34" s="14" t="n"/>
      <c r="I34" s="14">
        <f>IF(A34="","",COUNTIF(Görüşmeler!$B$5:$B$2004,A34))</f>
        <v/>
      </c>
      <c r="J34" s="15">
        <f>IF(A34="","",IF(SUMPRODUCT(MAX((Görüşmeler!$B$5:$B$2004=A34)*Görüşmeler!$A$5:$A$2004))=0,"",SUMPRODUCT(MAX((Görüşmeler!$B$5:$B$2004=A34)*Görüşmeler!$A$5:$A$2004))))</f>
        <v/>
      </c>
      <c r="K34" s="15">
        <f>IF(OR(A34="",J34=""),"",IF(SUMPRODUCT((Görüşmeler!$B$5:$B$2004=A34)*(Görüşmeler!$A$5:$A$2004=SUMPRODUCT(MAX((Görüşmeler!$B$5:$B$2004=A34)*Görüşmeler!$A$5:$A$2004)))*Görüşmeler!$G$5:$G$2004)=0,"",SUMPRODUCT((Görüşmeler!$B$5:$B$2004=A34)*(Görüşmeler!$A$5:$A$2004=SUMPRODUCT(MAX((Görüşmeler!$B$5:$B$2004=A34)*Görüşmeler!$A$5:$A$2004)))*Görüşmeler!$G$5:$G$2004)))</f>
        <v/>
      </c>
      <c r="L34" s="16">
        <f>IF(A34="","",SUMIF(Görüşmeler!$B$5:$B$2004,A34,Görüşmeler!$H$5:$H$2004))</f>
        <v/>
      </c>
      <c r="M34" s="14">
        <f>IF(OR(A34="",K34=""),"",IF(K34&lt;TODAY(),"GECİKTİ",IF(K34=TODAY(),"BUGÜN ARA",IF(K34-TODAY()&lt;=7,"bu hafta",""))))</f>
        <v/>
      </c>
      <c r="N34" s="14" t="n"/>
    </row>
    <row r="35">
      <c r="A35" s="14" t="n"/>
      <c r="B35" s="14" t="n"/>
      <c r="C35" s="14" t="n"/>
      <c r="D35" s="14" t="n"/>
      <c r="E35" s="14" t="n"/>
      <c r="F35" s="14" t="n"/>
      <c r="G35" s="15" t="n"/>
      <c r="H35" s="14" t="n"/>
      <c r="I35" s="14">
        <f>IF(A35="","",COUNTIF(Görüşmeler!$B$5:$B$2004,A35))</f>
        <v/>
      </c>
      <c r="J35" s="15">
        <f>IF(A35="","",IF(SUMPRODUCT(MAX((Görüşmeler!$B$5:$B$2004=A35)*Görüşmeler!$A$5:$A$2004))=0,"",SUMPRODUCT(MAX((Görüşmeler!$B$5:$B$2004=A35)*Görüşmeler!$A$5:$A$2004))))</f>
        <v/>
      </c>
      <c r="K35" s="15">
        <f>IF(OR(A35="",J35=""),"",IF(SUMPRODUCT((Görüşmeler!$B$5:$B$2004=A35)*(Görüşmeler!$A$5:$A$2004=SUMPRODUCT(MAX((Görüşmeler!$B$5:$B$2004=A35)*Görüşmeler!$A$5:$A$2004)))*Görüşmeler!$G$5:$G$2004)=0,"",SUMPRODUCT((Görüşmeler!$B$5:$B$2004=A35)*(Görüşmeler!$A$5:$A$2004=SUMPRODUCT(MAX((Görüşmeler!$B$5:$B$2004=A35)*Görüşmeler!$A$5:$A$2004)))*Görüşmeler!$G$5:$G$2004)))</f>
        <v/>
      </c>
      <c r="L35" s="16">
        <f>IF(A35="","",SUMIF(Görüşmeler!$B$5:$B$2004,A35,Görüşmeler!$H$5:$H$2004))</f>
        <v/>
      </c>
      <c r="M35" s="14">
        <f>IF(OR(A35="",K35=""),"",IF(K35&lt;TODAY(),"GECİKTİ",IF(K35=TODAY(),"BUGÜN ARA",IF(K35-TODAY()&lt;=7,"bu hafta",""))))</f>
        <v/>
      </c>
      <c r="N35" s="14" t="n"/>
    </row>
    <row r="36">
      <c r="A36" s="14" t="n"/>
      <c r="B36" s="14" t="n"/>
      <c r="C36" s="14" t="n"/>
      <c r="D36" s="14" t="n"/>
      <c r="E36" s="14" t="n"/>
      <c r="F36" s="14" t="n"/>
      <c r="G36" s="15" t="n"/>
      <c r="H36" s="14" t="n"/>
      <c r="I36" s="14">
        <f>IF(A36="","",COUNTIF(Görüşmeler!$B$5:$B$2004,A36))</f>
        <v/>
      </c>
      <c r="J36" s="15">
        <f>IF(A36="","",IF(SUMPRODUCT(MAX((Görüşmeler!$B$5:$B$2004=A36)*Görüşmeler!$A$5:$A$2004))=0,"",SUMPRODUCT(MAX((Görüşmeler!$B$5:$B$2004=A36)*Görüşmeler!$A$5:$A$2004))))</f>
        <v/>
      </c>
      <c r="K36" s="15">
        <f>IF(OR(A36="",J36=""),"",IF(SUMPRODUCT((Görüşmeler!$B$5:$B$2004=A36)*(Görüşmeler!$A$5:$A$2004=SUMPRODUCT(MAX((Görüşmeler!$B$5:$B$2004=A36)*Görüşmeler!$A$5:$A$2004)))*Görüşmeler!$G$5:$G$2004)=0,"",SUMPRODUCT((Görüşmeler!$B$5:$B$2004=A36)*(Görüşmeler!$A$5:$A$2004=SUMPRODUCT(MAX((Görüşmeler!$B$5:$B$2004=A36)*Görüşmeler!$A$5:$A$2004)))*Görüşmeler!$G$5:$G$2004)))</f>
        <v/>
      </c>
      <c r="L36" s="16">
        <f>IF(A36="","",SUMIF(Görüşmeler!$B$5:$B$2004,A36,Görüşmeler!$H$5:$H$2004))</f>
        <v/>
      </c>
      <c r="M36" s="14">
        <f>IF(OR(A36="",K36=""),"",IF(K36&lt;TODAY(),"GECİKTİ",IF(K36=TODAY(),"BUGÜN ARA",IF(K36-TODAY()&lt;=7,"bu hafta",""))))</f>
        <v/>
      </c>
      <c r="N36" s="14" t="n"/>
    </row>
    <row r="37">
      <c r="A37" s="14" t="n"/>
      <c r="B37" s="14" t="n"/>
      <c r="C37" s="14" t="n"/>
      <c r="D37" s="14" t="n"/>
      <c r="E37" s="14" t="n"/>
      <c r="F37" s="14" t="n"/>
      <c r="G37" s="15" t="n"/>
      <c r="H37" s="14" t="n"/>
      <c r="I37" s="14">
        <f>IF(A37="","",COUNTIF(Görüşmeler!$B$5:$B$2004,A37))</f>
        <v/>
      </c>
      <c r="J37" s="15">
        <f>IF(A37="","",IF(SUMPRODUCT(MAX((Görüşmeler!$B$5:$B$2004=A37)*Görüşmeler!$A$5:$A$2004))=0,"",SUMPRODUCT(MAX((Görüşmeler!$B$5:$B$2004=A37)*Görüşmeler!$A$5:$A$2004))))</f>
        <v/>
      </c>
      <c r="K37" s="15">
        <f>IF(OR(A37="",J37=""),"",IF(SUMPRODUCT((Görüşmeler!$B$5:$B$2004=A37)*(Görüşmeler!$A$5:$A$2004=SUMPRODUCT(MAX((Görüşmeler!$B$5:$B$2004=A37)*Görüşmeler!$A$5:$A$2004)))*Görüşmeler!$G$5:$G$2004)=0,"",SUMPRODUCT((Görüşmeler!$B$5:$B$2004=A37)*(Görüşmeler!$A$5:$A$2004=SUMPRODUCT(MAX((Görüşmeler!$B$5:$B$2004=A37)*Görüşmeler!$A$5:$A$2004)))*Görüşmeler!$G$5:$G$2004)))</f>
        <v/>
      </c>
      <c r="L37" s="16">
        <f>IF(A37="","",SUMIF(Görüşmeler!$B$5:$B$2004,A37,Görüşmeler!$H$5:$H$2004))</f>
        <v/>
      </c>
      <c r="M37" s="14">
        <f>IF(OR(A37="",K37=""),"",IF(K37&lt;TODAY(),"GECİKTİ",IF(K37=TODAY(),"BUGÜN ARA",IF(K37-TODAY()&lt;=7,"bu hafta",""))))</f>
        <v/>
      </c>
      <c r="N37" s="14" t="n"/>
    </row>
    <row r="38">
      <c r="A38" s="14" t="n"/>
      <c r="B38" s="14" t="n"/>
      <c r="C38" s="14" t="n"/>
      <c r="D38" s="14" t="n"/>
      <c r="E38" s="14" t="n"/>
      <c r="F38" s="14" t="n"/>
      <c r="G38" s="15" t="n"/>
      <c r="H38" s="14" t="n"/>
      <c r="I38" s="14">
        <f>IF(A38="","",COUNTIF(Görüşmeler!$B$5:$B$2004,A38))</f>
        <v/>
      </c>
      <c r="J38" s="15">
        <f>IF(A38="","",IF(SUMPRODUCT(MAX((Görüşmeler!$B$5:$B$2004=A38)*Görüşmeler!$A$5:$A$2004))=0,"",SUMPRODUCT(MAX((Görüşmeler!$B$5:$B$2004=A38)*Görüşmeler!$A$5:$A$2004))))</f>
        <v/>
      </c>
      <c r="K38" s="15">
        <f>IF(OR(A38="",J38=""),"",IF(SUMPRODUCT((Görüşmeler!$B$5:$B$2004=A38)*(Görüşmeler!$A$5:$A$2004=SUMPRODUCT(MAX((Görüşmeler!$B$5:$B$2004=A38)*Görüşmeler!$A$5:$A$2004)))*Görüşmeler!$G$5:$G$2004)=0,"",SUMPRODUCT((Görüşmeler!$B$5:$B$2004=A38)*(Görüşmeler!$A$5:$A$2004=SUMPRODUCT(MAX((Görüşmeler!$B$5:$B$2004=A38)*Görüşmeler!$A$5:$A$2004)))*Görüşmeler!$G$5:$G$2004)))</f>
        <v/>
      </c>
      <c r="L38" s="16">
        <f>IF(A38="","",SUMIF(Görüşmeler!$B$5:$B$2004,A38,Görüşmeler!$H$5:$H$2004))</f>
        <v/>
      </c>
      <c r="M38" s="14">
        <f>IF(OR(A38="",K38=""),"",IF(K38&lt;TODAY(),"GECİKTİ",IF(K38=TODAY(),"BUGÜN ARA",IF(K38-TODAY()&lt;=7,"bu hafta",""))))</f>
        <v/>
      </c>
      <c r="N38" s="14" t="n"/>
    </row>
    <row r="39">
      <c r="A39" s="14" t="n"/>
      <c r="B39" s="14" t="n"/>
      <c r="C39" s="14" t="n"/>
      <c r="D39" s="14" t="n"/>
      <c r="E39" s="14" t="n"/>
      <c r="F39" s="14" t="n"/>
      <c r="G39" s="15" t="n"/>
      <c r="H39" s="14" t="n"/>
      <c r="I39" s="14">
        <f>IF(A39="","",COUNTIF(Görüşmeler!$B$5:$B$2004,A39))</f>
        <v/>
      </c>
      <c r="J39" s="15">
        <f>IF(A39="","",IF(SUMPRODUCT(MAX((Görüşmeler!$B$5:$B$2004=A39)*Görüşmeler!$A$5:$A$2004))=0,"",SUMPRODUCT(MAX((Görüşmeler!$B$5:$B$2004=A39)*Görüşmeler!$A$5:$A$2004))))</f>
        <v/>
      </c>
      <c r="K39" s="15">
        <f>IF(OR(A39="",J39=""),"",IF(SUMPRODUCT((Görüşmeler!$B$5:$B$2004=A39)*(Görüşmeler!$A$5:$A$2004=SUMPRODUCT(MAX((Görüşmeler!$B$5:$B$2004=A39)*Görüşmeler!$A$5:$A$2004)))*Görüşmeler!$G$5:$G$2004)=0,"",SUMPRODUCT((Görüşmeler!$B$5:$B$2004=A39)*(Görüşmeler!$A$5:$A$2004=SUMPRODUCT(MAX((Görüşmeler!$B$5:$B$2004=A39)*Görüşmeler!$A$5:$A$2004)))*Görüşmeler!$G$5:$G$2004)))</f>
        <v/>
      </c>
      <c r="L39" s="16">
        <f>IF(A39="","",SUMIF(Görüşmeler!$B$5:$B$2004,A39,Görüşmeler!$H$5:$H$2004))</f>
        <v/>
      </c>
      <c r="M39" s="14">
        <f>IF(OR(A39="",K39=""),"",IF(K39&lt;TODAY(),"GECİKTİ",IF(K39=TODAY(),"BUGÜN ARA",IF(K39-TODAY()&lt;=7,"bu hafta",""))))</f>
        <v/>
      </c>
      <c r="N39" s="14" t="n"/>
    </row>
    <row r="40">
      <c r="A40" s="14" t="n"/>
      <c r="B40" s="14" t="n"/>
      <c r="C40" s="14" t="n"/>
      <c r="D40" s="14" t="n"/>
      <c r="E40" s="14" t="n"/>
      <c r="F40" s="14" t="n"/>
      <c r="G40" s="15" t="n"/>
      <c r="H40" s="14" t="n"/>
      <c r="I40" s="14">
        <f>IF(A40="","",COUNTIF(Görüşmeler!$B$5:$B$2004,A40))</f>
        <v/>
      </c>
      <c r="J40" s="15">
        <f>IF(A40="","",IF(SUMPRODUCT(MAX((Görüşmeler!$B$5:$B$2004=A40)*Görüşmeler!$A$5:$A$2004))=0,"",SUMPRODUCT(MAX((Görüşmeler!$B$5:$B$2004=A40)*Görüşmeler!$A$5:$A$2004))))</f>
        <v/>
      </c>
      <c r="K40" s="15">
        <f>IF(OR(A40="",J40=""),"",IF(SUMPRODUCT((Görüşmeler!$B$5:$B$2004=A40)*(Görüşmeler!$A$5:$A$2004=SUMPRODUCT(MAX((Görüşmeler!$B$5:$B$2004=A40)*Görüşmeler!$A$5:$A$2004)))*Görüşmeler!$G$5:$G$2004)=0,"",SUMPRODUCT((Görüşmeler!$B$5:$B$2004=A40)*(Görüşmeler!$A$5:$A$2004=SUMPRODUCT(MAX((Görüşmeler!$B$5:$B$2004=A40)*Görüşmeler!$A$5:$A$2004)))*Görüşmeler!$G$5:$G$2004)))</f>
        <v/>
      </c>
      <c r="L40" s="16">
        <f>IF(A40="","",SUMIF(Görüşmeler!$B$5:$B$2004,A40,Görüşmeler!$H$5:$H$2004))</f>
        <v/>
      </c>
      <c r="M40" s="14">
        <f>IF(OR(A40="",K40=""),"",IF(K40&lt;TODAY(),"GECİKTİ",IF(K40=TODAY(),"BUGÜN ARA",IF(K40-TODAY()&lt;=7,"bu hafta",""))))</f>
        <v/>
      </c>
      <c r="N40" s="14" t="n"/>
    </row>
    <row r="41">
      <c r="A41" s="14" t="n"/>
      <c r="B41" s="14" t="n"/>
      <c r="C41" s="14" t="n"/>
      <c r="D41" s="14" t="n"/>
      <c r="E41" s="14" t="n"/>
      <c r="F41" s="14" t="n"/>
      <c r="G41" s="15" t="n"/>
      <c r="H41" s="14" t="n"/>
      <c r="I41" s="14">
        <f>IF(A41="","",COUNTIF(Görüşmeler!$B$5:$B$2004,A41))</f>
        <v/>
      </c>
      <c r="J41" s="15">
        <f>IF(A41="","",IF(SUMPRODUCT(MAX((Görüşmeler!$B$5:$B$2004=A41)*Görüşmeler!$A$5:$A$2004))=0,"",SUMPRODUCT(MAX((Görüşmeler!$B$5:$B$2004=A41)*Görüşmeler!$A$5:$A$2004))))</f>
        <v/>
      </c>
      <c r="K41" s="15">
        <f>IF(OR(A41="",J41=""),"",IF(SUMPRODUCT((Görüşmeler!$B$5:$B$2004=A41)*(Görüşmeler!$A$5:$A$2004=SUMPRODUCT(MAX((Görüşmeler!$B$5:$B$2004=A41)*Görüşmeler!$A$5:$A$2004)))*Görüşmeler!$G$5:$G$2004)=0,"",SUMPRODUCT((Görüşmeler!$B$5:$B$2004=A41)*(Görüşmeler!$A$5:$A$2004=SUMPRODUCT(MAX((Görüşmeler!$B$5:$B$2004=A41)*Görüşmeler!$A$5:$A$2004)))*Görüşmeler!$G$5:$G$2004)))</f>
        <v/>
      </c>
      <c r="L41" s="16">
        <f>IF(A41="","",SUMIF(Görüşmeler!$B$5:$B$2004,A41,Görüşmeler!$H$5:$H$2004))</f>
        <v/>
      </c>
      <c r="M41" s="14">
        <f>IF(OR(A41="",K41=""),"",IF(K41&lt;TODAY(),"GECİKTİ",IF(K41=TODAY(),"BUGÜN ARA",IF(K41-TODAY()&lt;=7,"bu hafta",""))))</f>
        <v/>
      </c>
      <c r="N41" s="14" t="n"/>
    </row>
    <row r="42">
      <c r="A42" s="14" t="n"/>
      <c r="B42" s="14" t="n"/>
      <c r="C42" s="14" t="n"/>
      <c r="D42" s="14" t="n"/>
      <c r="E42" s="14" t="n"/>
      <c r="F42" s="14" t="n"/>
      <c r="G42" s="15" t="n"/>
      <c r="H42" s="14" t="n"/>
      <c r="I42" s="14">
        <f>IF(A42="","",COUNTIF(Görüşmeler!$B$5:$B$2004,A42))</f>
        <v/>
      </c>
      <c r="J42" s="15">
        <f>IF(A42="","",IF(SUMPRODUCT(MAX((Görüşmeler!$B$5:$B$2004=A42)*Görüşmeler!$A$5:$A$2004))=0,"",SUMPRODUCT(MAX((Görüşmeler!$B$5:$B$2004=A42)*Görüşmeler!$A$5:$A$2004))))</f>
        <v/>
      </c>
      <c r="K42" s="15">
        <f>IF(OR(A42="",J42=""),"",IF(SUMPRODUCT((Görüşmeler!$B$5:$B$2004=A42)*(Görüşmeler!$A$5:$A$2004=SUMPRODUCT(MAX((Görüşmeler!$B$5:$B$2004=A42)*Görüşmeler!$A$5:$A$2004)))*Görüşmeler!$G$5:$G$2004)=0,"",SUMPRODUCT((Görüşmeler!$B$5:$B$2004=A42)*(Görüşmeler!$A$5:$A$2004=SUMPRODUCT(MAX((Görüşmeler!$B$5:$B$2004=A42)*Görüşmeler!$A$5:$A$2004)))*Görüşmeler!$G$5:$G$2004)))</f>
        <v/>
      </c>
      <c r="L42" s="16">
        <f>IF(A42="","",SUMIF(Görüşmeler!$B$5:$B$2004,A42,Görüşmeler!$H$5:$H$2004))</f>
        <v/>
      </c>
      <c r="M42" s="14">
        <f>IF(OR(A42="",K42=""),"",IF(K42&lt;TODAY(),"GECİKTİ",IF(K42=TODAY(),"BUGÜN ARA",IF(K42-TODAY()&lt;=7,"bu hafta",""))))</f>
        <v/>
      </c>
      <c r="N42" s="14" t="n"/>
    </row>
    <row r="43">
      <c r="A43" s="14" t="n"/>
      <c r="B43" s="14" t="n"/>
      <c r="C43" s="14" t="n"/>
      <c r="D43" s="14" t="n"/>
      <c r="E43" s="14" t="n"/>
      <c r="F43" s="14" t="n"/>
      <c r="G43" s="15" t="n"/>
      <c r="H43" s="14" t="n"/>
      <c r="I43" s="14">
        <f>IF(A43="","",COUNTIF(Görüşmeler!$B$5:$B$2004,A43))</f>
        <v/>
      </c>
      <c r="J43" s="15">
        <f>IF(A43="","",IF(SUMPRODUCT(MAX((Görüşmeler!$B$5:$B$2004=A43)*Görüşmeler!$A$5:$A$2004))=0,"",SUMPRODUCT(MAX((Görüşmeler!$B$5:$B$2004=A43)*Görüşmeler!$A$5:$A$2004))))</f>
        <v/>
      </c>
      <c r="K43" s="15">
        <f>IF(OR(A43="",J43=""),"",IF(SUMPRODUCT((Görüşmeler!$B$5:$B$2004=A43)*(Görüşmeler!$A$5:$A$2004=SUMPRODUCT(MAX((Görüşmeler!$B$5:$B$2004=A43)*Görüşmeler!$A$5:$A$2004)))*Görüşmeler!$G$5:$G$2004)=0,"",SUMPRODUCT((Görüşmeler!$B$5:$B$2004=A43)*(Görüşmeler!$A$5:$A$2004=SUMPRODUCT(MAX((Görüşmeler!$B$5:$B$2004=A43)*Görüşmeler!$A$5:$A$2004)))*Görüşmeler!$G$5:$G$2004)))</f>
        <v/>
      </c>
      <c r="L43" s="16">
        <f>IF(A43="","",SUMIF(Görüşmeler!$B$5:$B$2004,A43,Görüşmeler!$H$5:$H$2004))</f>
        <v/>
      </c>
      <c r="M43" s="14">
        <f>IF(OR(A43="",K43=""),"",IF(K43&lt;TODAY(),"GECİKTİ",IF(K43=TODAY(),"BUGÜN ARA",IF(K43-TODAY()&lt;=7,"bu hafta",""))))</f>
        <v/>
      </c>
      <c r="N43" s="14" t="n"/>
    </row>
    <row r="44">
      <c r="A44" s="14" t="n"/>
      <c r="B44" s="14" t="n"/>
      <c r="C44" s="14" t="n"/>
      <c r="D44" s="14" t="n"/>
      <c r="E44" s="14" t="n"/>
      <c r="F44" s="14" t="n"/>
      <c r="G44" s="15" t="n"/>
      <c r="H44" s="14" t="n"/>
      <c r="I44" s="14">
        <f>IF(A44="","",COUNTIF(Görüşmeler!$B$5:$B$2004,A44))</f>
        <v/>
      </c>
      <c r="J44" s="15">
        <f>IF(A44="","",IF(SUMPRODUCT(MAX((Görüşmeler!$B$5:$B$2004=A44)*Görüşmeler!$A$5:$A$2004))=0,"",SUMPRODUCT(MAX((Görüşmeler!$B$5:$B$2004=A44)*Görüşmeler!$A$5:$A$2004))))</f>
        <v/>
      </c>
      <c r="K44" s="15">
        <f>IF(OR(A44="",J44=""),"",IF(SUMPRODUCT((Görüşmeler!$B$5:$B$2004=A44)*(Görüşmeler!$A$5:$A$2004=SUMPRODUCT(MAX((Görüşmeler!$B$5:$B$2004=A44)*Görüşmeler!$A$5:$A$2004)))*Görüşmeler!$G$5:$G$2004)=0,"",SUMPRODUCT((Görüşmeler!$B$5:$B$2004=A44)*(Görüşmeler!$A$5:$A$2004=SUMPRODUCT(MAX((Görüşmeler!$B$5:$B$2004=A44)*Görüşmeler!$A$5:$A$2004)))*Görüşmeler!$G$5:$G$2004)))</f>
        <v/>
      </c>
      <c r="L44" s="16">
        <f>IF(A44="","",SUMIF(Görüşmeler!$B$5:$B$2004,A44,Görüşmeler!$H$5:$H$2004))</f>
        <v/>
      </c>
      <c r="M44" s="14">
        <f>IF(OR(A44="",K44=""),"",IF(K44&lt;TODAY(),"GECİKTİ",IF(K44=TODAY(),"BUGÜN ARA",IF(K44-TODAY()&lt;=7,"bu hafta",""))))</f>
        <v/>
      </c>
      <c r="N44" s="14" t="n"/>
    </row>
    <row r="45">
      <c r="A45" s="14" t="n"/>
      <c r="B45" s="14" t="n"/>
      <c r="C45" s="14" t="n"/>
      <c r="D45" s="14" t="n"/>
      <c r="E45" s="14" t="n"/>
      <c r="F45" s="14" t="n"/>
      <c r="G45" s="15" t="n"/>
      <c r="H45" s="14" t="n"/>
      <c r="I45" s="14">
        <f>IF(A45="","",COUNTIF(Görüşmeler!$B$5:$B$2004,A45))</f>
        <v/>
      </c>
      <c r="J45" s="15">
        <f>IF(A45="","",IF(SUMPRODUCT(MAX((Görüşmeler!$B$5:$B$2004=A45)*Görüşmeler!$A$5:$A$2004))=0,"",SUMPRODUCT(MAX((Görüşmeler!$B$5:$B$2004=A45)*Görüşmeler!$A$5:$A$2004))))</f>
        <v/>
      </c>
      <c r="K45" s="15">
        <f>IF(OR(A45="",J45=""),"",IF(SUMPRODUCT((Görüşmeler!$B$5:$B$2004=A45)*(Görüşmeler!$A$5:$A$2004=SUMPRODUCT(MAX((Görüşmeler!$B$5:$B$2004=A45)*Görüşmeler!$A$5:$A$2004)))*Görüşmeler!$G$5:$G$2004)=0,"",SUMPRODUCT((Görüşmeler!$B$5:$B$2004=A45)*(Görüşmeler!$A$5:$A$2004=SUMPRODUCT(MAX((Görüşmeler!$B$5:$B$2004=A45)*Görüşmeler!$A$5:$A$2004)))*Görüşmeler!$G$5:$G$2004)))</f>
        <v/>
      </c>
      <c r="L45" s="16">
        <f>IF(A45="","",SUMIF(Görüşmeler!$B$5:$B$2004,A45,Görüşmeler!$H$5:$H$2004))</f>
        <v/>
      </c>
      <c r="M45" s="14">
        <f>IF(OR(A45="",K45=""),"",IF(K45&lt;TODAY(),"GECİKTİ",IF(K45=TODAY(),"BUGÜN ARA",IF(K45-TODAY()&lt;=7,"bu hafta",""))))</f>
        <v/>
      </c>
      <c r="N45" s="14" t="n"/>
    </row>
    <row r="46">
      <c r="A46" s="14" t="n"/>
      <c r="B46" s="14" t="n"/>
      <c r="C46" s="14" t="n"/>
      <c r="D46" s="14" t="n"/>
      <c r="E46" s="14" t="n"/>
      <c r="F46" s="14" t="n"/>
      <c r="G46" s="15" t="n"/>
      <c r="H46" s="14" t="n"/>
      <c r="I46" s="14">
        <f>IF(A46="","",COUNTIF(Görüşmeler!$B$5:$B$2004,A46))</f>
        <v/>
      </c>
      <c r="J46" s="15">
        <f>IF(A46="","",IF(SUMPRODUCT(MAX((Görüşmeler!$B$5:$B$2004=A46)*Görüşmeler!$A$5:$A$2004))=0,"",SUMPRODUCT(MAX((Görüşmeler!$B$5:$B$2004=A46)*Görüşmeler!$A$5:$A$2004))))</f>
        <v/>
      </c>
      <c r="K46" s="15">
        <f>IF(OR(A46="",J46=""),"",IF(SUMPRODUCT((Görüşmeler!$B$5:$B$2004=A46)*(Görüşmeler!$A$5:$A$2004=SUMPRODUCT(MAX((Görüşmeler!$B$5:$B$2004=A46)*Görüşmeler!$A$5:$A$2004)))*Görüşmeler!$G$5:$G$2004)=0,"",SUMPRODUCT((Görüşmeler!$B$5:$B$2004=A46)*(Görüşmeler!$A$5:$A$2004=SUMPRODUCT(MAX((Görüşmeler!$B$5:$B$2004=A46)*Görüşmeler!$A$5:$A$2004)))*Görüşmeler!$G$5:$G$2004)))</f>
        <v/>
      </c>
      <c r="L46" s="16">
        <f>IF(A46="","",SUMIF(Görüşmeler!$B$5:$B$2004,A46,Görüşmeler!$H$5:$H$2004))</f>
        <v/>
      </c>
      <c r="M46" s="14">
        <f>IF(OR(A46="",K46=""),"",IF(K46&lt;TODAY(),"GECİKTİ",IF(K46=TODAY(),"BUGÜN ARA",IF(K46-TODAY()&lt;=7,"bu hafta",""))))</f>
        <v/>
      </c>
      <c r="N46" s="14" t="n"/>
    </row>
    <row r="47">
      <c r="A47" s="14" t="n"/>
      <c r="B47" s="14" t="n"/>
      <c r="C47" s="14" t="n"/>
      <c r="D47" s="14" t="n"/>
      <c r="E47" s="14" t="n"/>
      <c r="F47" s="14" t="n"/>
      <c r="G47" s="15" t="n"/>
      <c r="H47" s="14" t="n"/>
      <c r="I47" s="14">
        <f>IF(A47="","",COUNTIF(Görüşmeler!$B$5:$B$2004,A47))</f>
        <v/>
      </c>
      <c r="J47" s="15">
        <f>IF(A47="","",IF(SUMPRODUCT(MAX((Görüşmeler!$B$5:$B$2004=A47)*Görüşmeler!$A$5:$A$2004))=0,"",SUMPRODUCT(MAX((Görüşmeler!$B$5:$B$2004=A47)*Görüşmeler!$A$5:$A$2004))))</f>
        <v/>
      </c>
      <c r="K47" s="15">
        <f>IF(OR(A47="",J47=""),"",IF(SUMPRODUCT((Görüşmeler!$B$5:$B$2004=A47)*(Görüşmeler!$A$5:$A$2004=SUMPRODUCT(MAX((Görüşmeler!$B$5:$B$2004=A47)*Görüşmeler!$A$5:$A$2004)))*Görüşmeler!$G$5:$G$2004)=0,"",SUMPRODUCT((Görüşmeler!$B$5:$B$2004=A47)*(Görüşmeler!$A$5:$A$2004=SUMPRODUCT(MAX((Görüşmeler!$B$5:$B$2004=A47)*Görüşmeler!$A$5:$A$2004)))*Görüşmeler!$G$5:$G$2004)))</f>
        <v/>
      </c>
      <c r="L47" s="16">
        <f>IF(A47="","",SUMIF(Görüşmeler!$B$5:$B$2004,A47,Görüşmeler!$H$5:$H$2004))</f>
        <v/>
      </c>
      <c r="M47" s="14">
        <f>IF(OR(A47="",K47=""),"",IF(K47&lt;TODAY(),"GECİKTİ",IF(K47=TODAY(),"BUGÜN ARA",IF(K47-TODAY()&lt;=7,"bu hafta",""))))</f>
        <v/>
      </c>
      <c r="N47" s="14" t="n"/>
    </row>
    <row r="48">
      <c r="A48" s="14" t="n"/>
      <c r="B48" s="14" t="n"/>
      <c r="C48" s="14" t="n"/>
      <c r="D48" s="14" t="n"/>
      <c r="E48" s="14" t="n"/>
      <c r="F48" s="14" t="n"/>
      <c r="G48" s="15" t="n"/>
      <c r="H48" s="14" t="n"/>
      <c r="I48" s="14">
        <f>IF(A48="","",COUNTIF(Görüşmeler!$B$5:$B$2004,A48))</f>
        <v/>
      </c>
      <c r="J48" s="15">
        <f>IF(A48="","",IF(SUMPRODUCT(MAX((Görüşmeler!$B$5:$B$2004=A48)*Görüşmeler!$A$5:$A$2004))=0,"",SUMPRODUCT(MAX((Görüşmeler!$B$5:$B$2004=A48)*Görüşmeler!$A$5:$A$2004))))</f>
        <v/>
      </c>
      <c r="K48" s="15">
        <f>IF(OR(A48="",J48=""),"",IF(SUMPRODUCT((Görüşmeler!$B$5:$B$2004=A48)*(Görüşmeler!$A$5:$A$2004=SUMPRODUCT(MAX((Görüşmeler!$B$5:$B$2004=A48)*Görüşmeler!$A$5:$A$2004)))*Görüşmeler!$G$5:$G$2004)=0,"",SUMPRODUCT((Görüşmeler!$B$5:$B$2004=A48)*(Görüşmeler!$A$5:$A$2004=SUMPRODUCT(MAX((Görüşmeler!$B$5:$B$2004=A48)*Görüşmeler!$A$5:$A$2004)))*Görüşmeler!$G$5:$G$2004)))</f>
        <v/>
      </c>
      <c r="L48" s="16">
        <f>IF(A48="","",SUMIF(Görüşmeler!$B$5:$B$2004,A48,Görüşmeler!$H$5:$H$2004))</f>
        <v/>
      </c>
      <c r="M48" s="14">
        <f>IF(OR(A48="",K48=""),"",IF(K48&lt;TODAY(),"GECİKTİ",IF(K48=TODAY(),"BUGÜN ARA",IF(K48-TODAY()&lt;=7,"bu hafta",""))))</f>
        <v/>
      </c>
      <c r="N48" s="14" t="n"/>
    </row>
    <row r="49">
      <c r="A49" s="14" t="n"/>
      <c r="B49" s="14" t="n"/>
      <c r="C49" s="14" t="n"/>
      <c r="D49" s="14" t="n"/>
      <c r="E49" s="14" t="n"/>
      <c r="F49" s="14" t="n"/>
      <c r="G49" s="15" t="n"/>
      <c r="H49" s="14" t="n"/>
      <c r="I49" s="14">
        <f>IF(A49="","",COUNTIF(Görüşmeler!$B$5:$B$2004,A49))</f>
        <v/>
      </c>
      <c r="J49" s="15">
        <f>IF(A49="","",IF(SUMPRODUCT(MAX((Görüşmeler!$B$5:$B$2004=A49)*Görüşmeler!$A$5:$A$2004))=0,"",SUMPRODUCT(MAX((Görüşmeler!$B$5:$B$2004=A49)*Görüşmeler!$A$5:$A$2004))))</f>
        <v/>
      </c>
      <c r="K49" s="15">
        <f>IF(OR(A49="",J49=""),"",IF(SUMPRODUCT((Görüşmeler!$B$5:$B$2004=A49)*(Görüşmeler!$A$5:$A$2004=SUMPRODUCT(MAX((Görüşmeler!$B$5:$B$2004=A49)*Görüşmeler!$A$5:$A$2004)))*Görüşmeler!$G$5:$G$2004)=0,"",SUMPRODUCT((Görüşmeler!$B$5:$B$2004=A49)*(Görüşmeler!$A$5:$A$2004=SUMPRODUCT(MAX((Görüşmeler!$B$5:$B$2004=A49)*Görüşmeler!$A$5:$A$2004)))*Görüşmeler!$G$5:$G$2004)))</f>
        <v/>
      </c>
      <c r="L49" s="16">
        <f>IF(A49="","",SUMIF(Görüşmeler!$B$5:$B$2004,A49,Görüşmeler!$H$5:$H$2004))</f>
        <v/>
      </c>
      <c r="M49" s="14">
        <f>IF(OR(A49="",K49=""),"",IF(K49&lt;TODAY(),"GECİKTİ",IF(K49=TODAY(),"BUGÜN ARA",IF(K49-TODAY()&lt;=7,"bu hafta",""))))</f>
        <v/>
      </c>
      <c r="N49" s="14" t="n"/>
    </row>
    <row r="50">
      <c r="A50" s="14" t="n"/>
      <c r="B50" s="14" t="n"/>
      <c r="C50" s="14" t="n"/>
      <c r="D50" s="14" t="n"/>
      <c r="E50" s="14" t="n"/>
      <c r="F50" s="14" t="n"/>
      <c r="G50" s="15" t="n"/>
      <c r="H50" s="14" t="n"/>
      <c r="I50" s="14">
        <f>IF(A50="","",COUNTIF(Görüşmeler!$B$5:$B$2004,A50))</f>
        <v/>
      </c>
      <c r="J50" s="15">
        <f>IF(A50="","",IF(SUMPRODUCT(MAX((Görüşmeler!$B$5:$B$2004=A50)*Görüşmeler!$A$5:$A$2004))=0,"",SUMPRODUCT(MAX((Görüşmeler!$B$5:$B$2004=A50)*Görüşmeler!$A$5:$A$2004))))</f>
        <v/>
      </c>
      <c r="K50" s="15">
        <f>IF(OR(A50="",J50=""),"",IF(SUMPRODUCT((Görüşmeler!$B$5:$B$2004=A50)*(Görüşmeler!$A$5:$A$2004=SUMPRODUCT(MAX((Görüşmeler!$B$5:$B$2004=A50)*Görüşmeler!$A$5:$A$2004)))*Görüşmeler!$G$5:$G$2004)=0,"",SUMPRODUCT((Görüşmeler!$B$5:$B$2004=A50)*(Görüşmeler!$A$5:$A$2004=SUMPRODUCT(MAX((Görüşmeler!$B$5:$B$2004=A50)*Görüşmeler!$A$5:$A$2004)))*Görüşmeler!$G$5:$G$2004)))</f>
        <v/>
      </c>
      <c r="L50" s="16">
        <f>IF(A50="","",SUMIF(Görüşmeler!$B$5:$B$2004,A50,Görüşmeler!$H$5:$H$2004))</f>
        <v/>
      </c>
      <c r="M50" s="14">
        <f>IF(OR(A50="",K50=""),"",IF(K50&lt;TODAY(),"GECİKTİ",IF(K50=TODAY(),"BUGÜN ARA",IF(K50-TODAY()&lt;=7,"bu hafta",""))))</f>
        <v/>
      </c>
      <c r="N50" s="14" t="n"/>
    </row>
    <row r="51">
      <c r="A51" s="14" t="n"/>
      <c r="B51" s="14" t="n"/>
      <c r="C51" s="14" t="n"/>
      <c r="D51" s="14" t="n"/>
      <c r="E51" s="14" t="n"/>
      <c r="F51" s="14" t="n"/>
      <c r="G51" s="15" t="n"/>
      <c r="H51" s="14" t="n"/>
      <c r="I51" s="14">
        <f>IF(A51="","",COUNTIF(Görüşmeler!$B$5:$B$2004,A51))</f>
        <v/>
      </c>
      <c r="J51" s="15">
        <f>IF(A51="","",IF(SUMPRODUCT(MAX((Görüşmeler!$B$5:$B$2004=A51)*Görüşmeler!$A$5:$A$2004))=0,"",SUMPRODUCT(MAX((Görüşmeler!$B$5:$B$2004=A51)*Görüşmeler!$A$5:$A$2004))))</f>
        <v/>
      </c>
      <c r="K51" s="15">
        <f>IF(OR(A51="",J51=""),"",IF(SUMPRODUCT((Görüşmeler!$B$5:$B$2004=A51)*(Görüşmeler!$A$5:$A$2004=SUMPRODUCT(MAX((Görüşmeler!$B$5:$B$2004=A51)*Görüşmeler!$A$5:$A$2004)))*Görüşmeler!$G$5:$G$2004)=0,"",SUMPRODUCT((Görüşmeler!$B$5:$B$2004=A51)*(Görüşmeler!$A$5:$A$2004=SUMPRODUCT(MAX((Görüşmeler!$B$5:$B$2004=A51)*Görüşmeler!$A$5:$A$2004)))*Görüşmeler!$G$5:$G$2004)))</f>
        <v/>
      </c>
      <c r="L51" s="16">
        <f>IF(A51="","",SUMIF(Görüşmeler!$B$5:$B$2004,A51,Görüşmeler!$H$5:$H$2004))</f>
        <v/>
      </c>
      <c r="M51" s="14">
        <f>IF(OR(A51="",K51=""),"",IF(K51&lt;TODAY(),"GECİKTİ",IF(K51=TODAY(),"BUGÜN ARA",IF(K51-TODAY()&lt;=7,"bu hafta",""))))</f>
        <v/>
      </c>
      <c r="N51" s="14" t="n"/>
    </row>
    <row r="52">
      <c r="A52" s="14" t="n"/>
      <c r="B52" s="14" t="n"/>
      <c r="C52" s="14" t="n"/>
      <c r="D52" s="14" t="n"/>
      <c r="E52" s="14" t="n"/>
      <c r="F52" s="14" t="n"/>
      <c r="G52" s="15" t="n"/>
      <c r="H52" s="14" t="n"/>
      <c r="I52" s="14">
        <f>IF(A52="","",COUNTIF(Görüşmeler!$B$5:$B$2004,A52))</f>
        <v/>
      </c>
      <c r="J52" s="15">
        <f>IF(A52="","",IF(SUMPRODUCT(MAX((Görüşmeler!$B$5:$B$2004=A52)*Görüşmeler!$A$5:$A$2004))=0,"",SUMPRODUCT(MAX((Görüşmeler!$B$5:$B$2004=A52)*Görüşmeler!$A$5:$A$2004))))</f>
        <v/>
      </c>
      <c r="K52" s="15">
        <f>IF(OR(A52="",J52=""),"",IF(SUMPRODUCT((Görüşmeler!$B$5:$B$2004=A52)*(Görüşmeler!$A$5:$A$2004=SUMPRODUCT(MAX((Görüşmeler!$B$5:$B$2004=A52)*Görüşmeler!$A$5:$A$2004)))*Görüşmeler!$G$5:$G$2004)=0,"",SUMPRODUCT((Görüşmeler!$B$5:$B$2004=A52)*(Görüşmeler!$A$5:$A$2004=SUMPRODUCT(MAX((Görüşmeler!$B$5:$B$2004=A52)*Görüşmeler!$A$5:$A$2004)))*Görüşmeler!$G$5:$G$2004)))</f>
        <v/>
      </c>
      <c r="L52" s="16">
        <f>IF(A52="","",SUMIF(Görüşmeler!$B$5:$B$2004,A52,Görüşmeler!$H$5:$H$2004))</f>
        <v/>
      </c>
      <c r="M52" s="14">
        <f>IF(OR(A52="",K52=""),"",IF(K52&lt;TODAY(),"GECİKTİ",IF(K52=TODAY(),"BUGÜN ARA",IF(K52-TODAY()&lt;=7,"bu hafta",""))))</f>
        <v/>
      </c>
      <c r="N52" s="14" t="n"/>
    </row>
    <row r="53">
      <c r="A53" s="14" t="n"/>
      <c r="B53" s="14" t="n"/>
      <c r="C53" s="14" t="n"/>
      <c r="D53" s="14" t="n"/>
      <c r="E53" s="14" t="n"/>
      <c r="F53" s="14" t="n"/>
      <c r="G53" s="15" t="n"/>
      <c r="H53" s="14" t="n"/>
      <c r="I53" s="14">
        <f>IF(A53="","",COUNTIF(Görüşmeler!$B$5:$B$2004,A53))</f>
        <v/>
      </c>
      <c r="J53" s="15">
        <f>IF(A53="","",IF(SUMPRODUCT(MAX((Görüşmeler!$B$5:$B$2004=A53)*Görüşmeler!$A$5:$A$2004))=0,"",SUMPRODUCT(MAX((Görüşmeler!$B$5:$B$2004=A53)*Görüşmeler!$A$5:$A$2004))))</f>
        <v/>
      </c>
      <c r="K53" s="15">
        <f>IF(OR(A53="",J53=""),"",IF(SUMPRODUCT((Görüşmeler!$B$5:$B$2004=A53)*(Görüşmeler!$A$5:$A$2004=SUMPRODUCT(MAX((Görüşmeler!$B$5:$B$2004=A53)*Görüşmeler!$A$5:$A$2004)))*Görüşmeler!$G$5:$G$2004)=0,"",SUMPRODUCT((Görüşmeler!$B$5:$B$2004=A53)*(Görüşmeler!$A$5:$A$2004=SUMPRODUCT(MAX((Görüşmeler!$B$5:$B$2004=A53)*Görüşmeler!$A$5:$A$2004)))*Görüşmeler!$G$5:$G$2004)))</f>
        <v/>
      </c>
      <c r="L53" s="16">
        <f>IF(A53="","",SUMIF(Görüşmeler!$B$5:$B$2004,A53,Görüşmeler!$H$5:$H$2004))</f>
        <v/>
      </c>
      <c r="M53" s="14">
        <f>IF(OR(A53="",K53=""),"",IF(K53&lt;TODAY(),"GECİKTİ",IF(K53=TODAY(),"BUGÜN ARA",IF(K53-TODAY()&lt;=7,"bu hafta",""))))</f>
        <v/>
      </c>
      <c r="N53" s="14" t="n"/>
    </row>
    <row r="54">
      <c r="A54" s="14" t="n"/>
      <c r="B54" s="14" t="n"/>
      <c r="C54" s="14" t="n"/>
      <c r="D54" s="14" t="n"/>
      <c r="E54" s="14" t="n"/>
      <c r="F54" s="14" t="n"/>
      <c r="G54" s="15" t="n"/>
      <c r="H54" s="14" t="n"/>
      <c r="I54" s="14">
        <f>IF(A54="","",COUNTIF(Görüşmeler!$B$5:$B$2004,A54))</f>
        <v/>
      </c>
      <c r="J54" s="15">
        <f>IF(A54="","",IF(SUMPRODUCT(MAX((Görüşmeler!$B$5:$B$2004=A54)*Görüşmeler!$A$5:$A$2004))=0,"",SUMPRODUCT(MAX((Görüşmeler!$B$5:$B$2004=A54)*Görüşmeler!$A$5:$A$2004))))</f>
        <v/>
      </c>
      <c r="K54" s="15">
        <f>IF(OR(A54="",J54=""),"",IF(SUMPRODUCT((Görüşmeler!$B$5:$B$2004=A54)*(Görüşmeler!$A$5:$A$2004=SUMPRODUCT(MAX((Görüşmeler!$B$5:$B$2004=A54)*Görüşmeler!$A$5:$A$2004)))*Görüşmeler!$G$5:$G$2004)=0,"",SUMPRODUCT((Görüşmeler!$B$5:$B$2004=A54)*(Görüşmeler!$A$5:$A$2004=SUMPRODUCT(MAX((Görüşmeler!$B$5:$B$2004=A54)*Görüşmeler!$A$5:$A$2004)))*Görüşmeler!$G$5:$G$2004)))</f>
        <v/>
      </c>
      <c r="L54" s="16">
        <f>IF(A54="","",SUMIF(Görüşmeler!$B$5:$B$2004,A54,Görüşmeler!$H$5:$H$2004))</f>
        <v/>
      </c>
      <c r="M54" s="14">
        <f>IF(OR(A54="",K54=""),"",IF(K54&lt;TODAY(),"GECİKTİ",IF(K54=TODAY(),"BUGÜN ARA",IF(K54-TODAY()&lt;=7,"bu hafta",""))))</f>
        <v/>
      </c>
      <c r="N54" s="14" t="n"/>
    </row>
    <row r="55">
      <c r="A55" s="14" t="n"/>
      <c r="B55" s="14" t="n"/>
      <c r="C55" s="14" t="n"/>
      <c r="D55" s="14" t="n"/>
      <c r="E55" s="14" t="n"/>
      <c r="F55" s="14" t="n"/>
      <c r="G55" s="15" t="n"/>
      <c r="H55" s="14" t="n"/>
      <c r="I55" s="14">
        <f>IF(A55="","",COUNTIF(Görüşmeler!$B$5:$B$2004,A55))</f>
        <v/>
      </c>
      <c r="J55" s="15">
        <f>IF(A55="","",IF(SUMPRODUCT(MAX((Görüşmeler!$B$5:$B$2004=A55)*Görüşmeler!$A$5:$A$2004))=0,"",SUMPRODUCT(MAX((Görüşmeler!$B$5:$B$2004=A55)*Görüşmeler!$A$5:$A$2004))))</f>
        <v/>
      </c>
      <c r="K55" s="15">
        <f>IF(OR(A55="",J55=""),"",IF(SUMPRODUCT((Görüşmeler!$B$5:$B$2004=A55)*(Görüşmeler!$A$5:$A$2004=SUMPRODUCT(MAX((Görüşmeler!$B$5:$B$2004=A55)*Görüşmeler!$A$5:$A$2004)))*Görüşmeler!$G$5:$G$2004)=0,"",SUMPRODUCT((Görüşmeler!$B$5:$B$2004=A55)*(Görüşmeler!$A$5:$A$2004=SUMPRODUCT(MAX((Görüşmeler!$B$5:$B$2004=A55)*Görüşmeler!$A$5:$A$2004)))*Görüşmeler!$G$5:$G$2004)))</f>
        <v/>
      </c>
      <c r="L55" s="16">
        <f>IF(A55="","",SUMIF(Görüşmeler!$B$5:$B$2004,A55,Görüşmeler!$H$5:$H$2004))</f>
        <v/>
      </c>
      <c r="M55" s="14">
        <f>IF(OR(A55="",K55=""),"",IF(K55&lt;TODAY(),"GECİKTİ",IF(K55=TODAY(),"BUGÜN ARA",IF(K55-TODAY()&lt;=7,"bu hafta",""))))</f>
        <v/>
      </c>
      <c r="N55" s="14" t="n"/>
    </row>
    <row r="56">
      <c r="A56" s="14" t="n"/>
      <c r="B56" s="14" t="n"/>
      <c r="C56" s="14" t="n"/>
      <c r="D56" s="14" t="n"/>
      <c r="E56" s="14" t="n"/>
      <c r="F56" s="14" t="n"/>
      <c r="G56" s="15" t="n"/>
      <c r="H56" s="14" t="n"/>
      <c r="I56" s="14">
        <f>IF(A56="","",COUNTIF(Görüşmeler!$B$5:$B$2004,A56))</f>
        <v/>
      </c>
      <c r="J56" s="15">
        <f>IF(A56="","",IF(SUMPRODUCT(MAX((Görüşmeler!$B$5:$B$2004=A56)*Görüşmeler!$A$5:$A$2004))=0,"",SUMPRODUCT(MAX((Görüşmeler!$B$5:$B$2004=A56)*Görüşmeler!$A$5:$A$2004))))</f>
        <v/>
      </c>
      <c r="K56" s="15">
        <f>IF(OR(A56="",J56=""),"",IF(SUMPRODUCT((Görüşmeler!$B$5:$B$2004=A56)*(Görüşmeler!$A$5:$A$2004=SUMPRODUCT(MAX((Görüşmeler!$B$5:$B$2004=A56)*Görüşmeler!$A$5:$A$2004)))*Görüşmeler!$G$5:$G$2004)=0,"",SUMPRODUCT((Görüşmeler!$B$5:$B$2004=A56)*(Görüşmeler!$A$5:$A$2004=SUMPRODUCT(MAX((Görüşmeler!$B$5:$B$2004=A56)*Görüşmeler!$A$5:$A$2004)))*Görüşmeler!$G$5:$G$2004)))</f>
        <v/>
      </c>
      <c r="L56" s="16">
        <f>IF(A56="","",SUMIF(Görüşmeler!$B$5:$B$2004,A56,Görüşmeler!$H$5:$H$2004))</f>
        <v/>
      </c>
      <c r="M56" s="14">
        <f>IF(OR(A56="",K56=""),"",IF(K56&lt;TODAY(),"GECİKTİ",IF(K56=TODAY(),"BUGÜN ARA",IF(K56-TODAY()&lt;=7,"bu hafta",""))))</f>
        <v/>
      </c>
      <c r="N56" s="14" t="n"/>
    </row>
    <row r="57">
      <c r="A57" s="14" t="n"/>
      <c r="B57" s="14" t="n"/>
      <c r="C57" s="14" t="n"/>
      <c r="D57" s="14" t="n"/>
      <c r="E57" s="14" t="n"/>
      <c r="F57" s="14" t="n"/>
      <c r="G57" s="15" t="n"/>
      <c r="H57" s="14" t="n"/>
      <c r="I57" s="14">
        <f>IF(A57="","",COUNTIF(Görüşmeler!$B$5:$B$2004,A57))</f>
        <v/>
      </c>
      <c r="J57" s="15">
        <f>IF(A57="","",IF(SUMPRODUCT(MAX((Görüşmeler!$B$5:$B$2004=A57)*Görüşmeler!$A$5:$A$2004))=0,"",SUMPRODUCT(MAX((Görüşmeler!$B$5:$B$2004=A57)*Görüşmeler!$A$5:$A$2004))))</f>
        <v/>
      </c>
      <c r="K57" s="15">
        <f>IF(OR(A57="",J57=""),"",IF(SUMPRODUCT((Görüşmeler!$B$5:$B$2004=A57)*(Görüşmeler!$A$5:$A$2004=SUMPRODUCT(MAX((Görüşmeler!$B$5:$B$2004=A57)*Görüşmeler!$A$5:$A$2004)))*Görüşmeler!$G$5:$G$2004)=0,"",SUMPRODUCT((Görüşmeler!$B$5:$B$2004=A57)*(Görüşmeler!$A$5:$A$2004=SUMPRODUCT(MAX((Görüşmeler!$B$5:$B$2004=A57)*Görüşmeler!$A$5:$A$2004)))*Görüşmeler!$G$5:$G$2004)))</f>
        <v/>
      </c>
      <c r="L57" s="16">
        <f>IF(A57="","",SUMIF(Görüşmeler!$B$5:$B$2004,A57,Görüşmeler!$H$5:$H$2004))</f>
        <v/>
      </c>
      <c r="M57" s="14">
        <f>IF(OR(A57="",K57=""),"",IF(K57&lt;TODAY(),"GECİKTİ",IF(K57=TODAY(),"BUGÜN ARA",IF(K57-TODAY()&lt;=7,"bu hafta",""))))</f>
        <v/>
      </c>
      <c r="N57" s="14" t="n"/>
    </row>
    <row r="58">
      <c r="A58" s="14" t="n"/>
      <c r="B58" s="14" t="n"/>
      <c r="C58" s="14" t="n"/>
      <c r="D58" s="14" t="n"/>
      <c r="E58" s="14" t="n"/>
      <c r="F58" s="14" t="n"/>
      <c r="G58" s="15" t="n"/>
      <c r="H58" s="14" t="n"/>
      <c r="I58" s="14">
        <f>IF(A58="","",COUNTIF(Görüşmeler!$B$5:$B$2004,A58))</f>
        <v/>
      </c>
      <c r="J58" s="15">
        <f>IF(A58="","",IF(SUMPRODUCT(MAX((Görüşmeler!$B$5:$B$2004=A58)*Görüşmeler!$A$5:$A$2004))=0,"",SUMPRODUCT(MAX((Görüşmeler!$B$5:$B$2004=A58)*Görüşmeler!$A$5:$A$2004))))</f>
        <v/>
      </c>
      <c r="K58" s="15">
        <f>IF(OR(A58="",J58=""),"",IF(SUMPRODUCT((Görüşmeler!$B$5:$B$2004=A58)*(Görüşmeler!$A$5:$A$2004=SUMPRODUCT(MAX((Görüşmeler!$B$5:$B$2004=A58)*Görüşmeler!$A$5:$A$2004)))*Görüşmeler!$G$5:$G$2004)=0,"",SUMPRODUCT((Görüşmeler!$B$5:$B$2004=A58)*(Görüşmeler!$A$5:$A$2004=SUMPRODUCT(MAX((Görüşmeler!$B$5:$B$2004=A58)*Görüşmeler!$A$5:$A$2004)))*Görüşmeler!$G$5:$G$2004)))</f>
        <v/>
      </c>
      <c r="L58" s="16">
        <f>IF(A58="","",SUMIF(Görüşmeler!$B$5:$B$2004,A58,Görüşmeler!$H$5:$H$2004))</f>
        <v/>
      </c>
      <c r="M58" s="14">
        <f>IF(OR(A58="",K58=""),"",IF(K58&lt;TODAY(),"GECİKTİ",IF(K58=TODAY(),"BUGÜN ARA",IF(K58-TODAY()&lt;=7,"bu hafta",""))))</f>
        <v/>
      </c>
      <c r="N58" s="14" t="n"/>
    </row>
    <row r="59">
      <c r="A59" s="14" t="n"/>
      <c r="B59" s="14" t="n"/>
      <c r="C59" s="14" t="n"/>
      <c r="D59" s="14" t="n"/>
      <c r="E59" s="14" t="n"/>
      <c r="F59" s="14" t="n"/>
      <c r="G59" s="15" t="n"/>
      <c r="H59" s="14" t="n"/>
      <c r="I59" s="14">
        <f>IF(A59="","",COUNTIF(Görüşmeler!$B$5:$B$2004,A59))</f>
        <v/>
      </c>
      <c r="J59" s="15">
        <f>IF(A59="","",IF(SUMPRODUCT(MAX((Görüşmeler!$B$5:$B$2004=A59)*Görüşmeler!$A$5:$A$2004))=0,"",SUMPRODUCT(MAX((Görüşmeler!$B$5:$B$2004=A59)*Görüşmeler!$A$5:$A$2004))))</f>
        <v/>
      </c>
      <c r="K59" s="15">
        <f>IF(OR(A59="",J59=""),"",IF(SUMPRODUCT((Görüşmeler!$B$5:$B$2004=A59)*(Görüşmeler!$A$5:$A$2004=SUMPRODUCT(MAX((Görüşmeler!$B$5:$B$2004=A59)*Görüşmeler!$A$5:$A$2004)))*Görüşmeler!$G$5:$G$2004)=0,"",SUMPRODUCT((Görüşmeler!$B$5:$B$2004=A59)*(Görüşmeler!$A$5:$A$2004=SUMPRODUCT(MAX((Görüşmeler!$B$5:$B$2004=A59)*Görüşmeler!$A$5:$A$2004)))*Görüşmeler!$G$5:$G$2004)))</f>
        <v/>
      </c>
      <c r="L59" s="16">
        <f>IF(A59="","",SUMIF(Görüşmeler!$B$5:$B$2004,A59,Görüşmeler!$H$5:$H$2004))</f>
        <v/>
      </c>
      <c r="M59" s="14">
        <f>IF(OR(A59="",K59=""),"",IF(K59&lt;TODAY(),"GECİKTİ",IF(K59=TODAY(),"BUGÜN ARA",IF(K59-TODAY()&lt;=7,"bu hafta",""))))</f>
        <v/>
      </c>
      <c r="N59" s="14" t="n"/>
    </row>
    <row r="60">
      <c r="A60" s="14" t="n"/>
      <c r="B60" s="14" t="n"/>
      <c r="C60" s="14" t="n"/>
      <c r="D60" s="14" t="n"/>
      <c r="E60" s="14" t="n"/>
      <c r="F60" s="14" t="n"/>
      <c r="G60" s="15" t="n"/>
      <c r="H60" s="14" t="n"/>
      <c r="I60" s="14">
        <f>IF(A60="","",COUNTIF(Görüşmeler!$B$5:$B$2004,A60))</f>
        <v/>
      </c>
      <c r="J60" s="15">
        <f>IF(A60="","",IF(SUMPRODUCT(MAX((Görüşmeler!$B$5:$B$2004=A60)*Görüşmeler!$A$5:$A$2004))=0,"",SUMPRODUCT(MAX((Görüşmeler!$B$5:$B$2004=A60)*Görüşmeler!$A$5:$A$2004))))</f>
        <v/>
      </c>
      <c r="K60" s="15">
        <f>IF(OR(A60="",J60=""),"",IF(SUMPRODUCT((Görüşmeler!$B$5:$B$2004=A60)*(Görüşmeler!$A$5:$A$2004=SUMPRODUCT(MAX((Görüşmeler!$B$5:$B$2004=A60)*Görüşmeler!$A$5:$A$2004)))*Görüşmeler!$G$5:$G$2004)=0,"",SUMPRODUCT((Görüşmeler!$B$5:$B$2004=A60)*(Görüşmeler!$A$5:$A$2004=SUMPRODUCT(MAX((Görüşmeler!$B$5:$B$2004=A60)*Görüşmeler!$A$5:$A$2004)))*Görüşmeler!$G$5:$G$2004)))</f>
        <v/>
      </c>
      <c r="L60" s="16">
        <f>IF(A60="","",SUMIF(Görüşmeler!$B$5:$B$2004,A60,Görüşmeler!$H$5:$H$2004))</f>
        <v/>
      </c>
      <c r="M60" s="14">
        <f>IF(OR(A60="",K60=""),"",IF(K60&lt;TODAY(),"GECİKTİ",IF(K60=TODAY(),"BUGÜN ARA",IF(K60-TODAY()&lt;=7,"bu hafta",""))))</f>
        <v/>
      </c>
      <c r="N60" s="14" t="n"/>
    </row>
    <row r="61">
      <c r="A61" s="14" t="n"/>
      <c r="B61" s="14" t="n"/>
      <c r="C61" s="14" t="n"/>
      <c r="D61" s="14" t="n"/>
      <c r="E61" s="14" t="n"/>
      <c r="F61" s="14" t="n"/>
      <c r="G61" s="15" t="n"/>
      <c r="H61" s="14" t="n"/>
      <c r="I61" s="14">
        <f>IF(A61="","",COUNTIF(Görüşmeler!$B$5:$B$2004,A61))</f>
        <v/>
      </c>
      <c r="J61" s="15">
        <f>IF(A61="","",IF(SUMPRODUCT(MAX((Görüşmeler!$B$5:$B$2004=A61)*Görüşmeler!$A$5:$A$2004))=0,"",SUMPRODUCT(MAX((Görüşmeler!$B$5:$B$2004=A61)*Görüşmeler!$A$5:$A$2004))))</f>
        <v/>
      </c>
      <c r="K61" s="15">
        <f>IF(OR(A61="",J61=""),"",IF(SUMPRODUCT((Görüşmeler!$B$5:$B$2004=A61)*(Görüşmeler!$A$5:$A$2004=SUMPRODUCT(MAX((Görüşmeler!$B$5:$B$2004=A61)*Görüşmeler!$A$5:$A$2004)))*Görüşmeler!$G$5:$G$2004)=0,"",SUMPRODUCT((Görüşmeler!$B$5:$B$2004=A61)*(Görüşmeler!$A$5:$A$2004=SUMPRODUCT(MAX((Görüşmeler!$B$5:$B$2004=A61)*Görüşmeler!$A$5:$A$2004)))*Görüşmeler!$G$5:$G$2004)))</f>
        <v/>
      </c>
      <c r="L61" s="16">
        <f>IF(A61="","",SUMIF(Görüşmeler!$B$5:$B$2004,A61,Görüşmeler!$H$5:$H$2004))</f>
        <v/>
      </c>
      <c r="M61" s="14">
        <f>IF(OR(A61="",K61=""),"",IF(K61&lt;TODAY(),"GECİKTİ",IF(K61=TODAY(),"BUGÜN ARA",IF(K61-TODAY()&lt;=7,"bu hafta",""))))</f>
        <v/>
      </c>
      <c r="N61" s="14" t="n"/>
    </row>
    <row r="62">
      <c r="A62" s="14" t="n"/>
      <c r="B62" s="14" t="n"/>
      <c r="C62" s="14" t="n"/>
      <c r="D62" s="14" t="n"/>
      <c r="E62" s="14" t="n"/>
      <c r="F62" s="14" t="n"/>
      <c r="G62" s="15" t="n"/>
      <c r="H62" s="14" t="n"/>
      <c r="I62" s="14">
        <f>IF(A62="","",COUNTIF(Görüşmeler!$B$5:$B$2004,A62))</f>
        <v/>
      </c>
      <c r="J62" s="15">
        <f>IF(A62="","",IF(SUMPRODUCT(MAX((Görüşmeler!$B$5:$B$2004=A62)*Görüşmeler!$A$5:$A$2004))=0,"",SUMPRODUCT(MAX((Görüşmeler!$B$5:$B$2004=A62)*Görüşmeler!$A$5:$A$2004))))</f>
        <v/>
      </c>
      <c r="K62" s="15">
        <f>IF(OR(A62="",J62=""),"",IF(SUMPRODUCT((Görüşmeler!$B$5:$B$2004=A62)*(Görüşmeler!$A$5:$A$2004=SUMPRODUCT(MAX((Görüşmeler!$B$5:$B$2004=A62)*Görüşmeler!$A$5:$A$2004)))*Görüşmeler!$G$5:$G$2004)=0,"",SUMPRODUCT((Görüşmeler!$B$5:$B$2004=A62)*(Görüşmeler!$A$5:$A$2004=SUMPRODUCT(MAX((Görüşmeler!$B$5:$B$2004=A62)*Görüşmeler!$A$5:$A$2004)))*Görüşmeler!$G$5:$G$2004)))</f>
        <v/>
      </c>
      <c r="L62" s="16">
        <f>IF(A62="","",SUMIF(Görüşmeler!$B$5:$B$2004,A62,Görüşmeler!$H$5:$H$2004))</f>
        <v/>
      </c>
      <c r="M62" s="14">
        <f>IF(OR(A62="",K62=""),"",IF(K62&lt;TODAY(),"GECİKTİ",IF(K62=TODAY(),"BUGÜN ARA",IF(K62-TODAY()&lt;=7,"bu hafta",""))))</f>
        <v/>
      </c>
      <c r="N62" s="14" t="n"/>
    </row>
    <row r="63">
      <c r="A63" s="14" t="n"/>
      <c r="B63" s="14" t="n"/>
      <c r="C63" s="14" t="n"/>
      <c r="D63" s="14" t="n"/>
      <c r="E63" s="14" t="n"/>
      <c r="F63" s="14" t="n"/>
      <c r="G63" s="15" t="n"/>
      <c r="H63" s="14" t="n"/>
      <c r="I63" s="14">
        <f>IF(A63="","",COUNTIF(Görüşmeler!$B$5:$B$2004,A63))</f>
        <v/>
      </c>
      <c r="J63" s="15">
        <f>IF(A63="","",IF(SUMPRODUCT(MAX((Görüşmeler!$B$5:$B$2004=A63)*Görüşmeler!$A$5:$A$2004))=0,"",SUMPRODUCT(MAX((Görüşmeler!$B$5:$B$2004=A63)*Görüşmeler!$A$5:$A$2004))))</f>
        <v/>
      </c>
      <c r="K63" s="15">
        <f>IF(OR(A63="",J63=""),"",IF(SUMPRODUCT((Görüşmeler!$B$5:$B$2004=A63)*(Görüşmeler!$A$5:$A$2004=SUMPRODUCT(MAX((Görüşmeler!$B$5:$B$2004=A63)*Görüşmeler!$A$5:$A$2004)))*Görüşmeler!$G$5:$G$2004)=0,"",SUMPRODUCT((Görüşmeler!$B$5:$B$2004=A63)*(Görüşmeler!$A$5:$A$2004=SUMPRODUCT(MAX((Görüşmeler!$B$5:$B$2004=A63)*Görüşmeler!$A$5:$A$2004)))*Görüşmeler!$G$5:$G$2004)))</f>
        <v/>
      </c>
      <c r="L63" s="16">
        <f>IF(A63="","",SUMIF(Görüşmeler!$B$5:$B$2004,A63,Görüşmeler!$H$5:$H$2004))</f>
        <v/>
      </c>
      <c r="M63" s="14">
        <f>IF(OR(A63="",K63=""),"",IF(K63&lt;TODAY(),"GECİKTİ",IF(K63=TODAY(),"BUGÜN ARA",IF(K63-TODAY()&lt;=7,"bu hafta",""))))</f>
        <v/>
      </c>
      <c r="N63" s="14" t="n"/>
    </row>
    <row r="64">
      <c r="A64" s="14" t="n"/>
      <c r="B64" s="14" t="n"/>
      <c r="C64" s="14" t="n"/>
      <c r="D64" s="14" t="n"/>
      <c r="E64" s="14" t="n"/>
      <c r="F64" s="14" t="n"/>
      <c r="G64" s="15" t="n"/>
      <c r="H64" s="14" t="n"/>
      <c r="I64" s="14">
        <f>IF(A64="","",COUNTIF(Görüşmeler!$B$5:$B$2004,A64))</f>
        <v/>
      </c>
      <c r="J64" s="15">
        <f>IF(A64="","",IF(SUMPRODUCT(MAX((Görüşmeler!$B$5:$B$2004=A64)*Görüşmeler!$A$5:$A$2004))=0,"",SUMPRODUCT(MAX((Görüşmeler!$B$5:$B$2004=A64)*Görüşmeler!$A$5:$A$2004))))</f>
        <v/>
      </c>
      <c r="K64" s="15">
        <f>IF(OR(A64="",J64=""),"",IF(SUMPRODUCT((Görüşmeler!$B$5:$B$2004=A64)*(Görüşmeler!$A$5:$A$2004=SUMPRODUCT(MAX((Görüşmeler!$B$5:$B$2004=A64)*Görüşmeler!$A$5:$A$2004)))*Görüşmeler!$G$5:$G$2004)=0,"",SUMPRODUCT((Görüşmeler!$B$5:$B$2004=A64)*(Görüşmeler!$A$5:$A$2004=SUMPRODUCT(MAX((Görüşmeler!$B$5:$B$2004=A64)*Görüşmeler!$A$5:$A$2004)))*Görüşmeler!$G$5:$G$2004)))</f>
        <v/>
      </c>
      <c r="L64" s="16">
        <f>IF(A64="","",SUMIF(Görüşmeler!$B$5:$B$2004,A64,Görüşmeler!$H$5:$H$2004))</f>
        <v/>
      </c>
      <c r="M64" s="14">
        <f>IF(OR(A64="",K64=""),"",IF(K64&lt;TODAY(),"GECİKTİ",IF(K64=TODAY(),"BUGÜN ARA",IF(K64-TODAY()&lt;=7,"bu hafta",""))))</f>
        <v/>
      </c>
      <c r="N64" s="14" t="n"/>
    </row>
    <row r="65">
      <c r="A65" s="14" t="n"/>
      <c r="B65" s="14" t="n"/>
      <c r="C65" s="14" t="n"/>
      <c r="D65" s="14" t="n"/>
      <c r="E65" s="14" t="n"/>
      <c r="F65" s="14" t="n"/>
      <c r="G65" s="15" t="n"/>
      <c r="H65" s="14" t="n"/>
      <c r="I65" s="14">
        <f>IF(A65="","",COUNTIF(Görüşmeler!$B$5:$B$2004,A65))</f>
        <v/>
      </c>
      <c r="J65" s="15">
        <f>IF(A65="","",IF(SUMPRODUCT(MAX((Görüşmeler!$B$5:$B$2004=A65)*Görüşmeler!$A$5:$A$2004))=0,"",SUMPRODUCT(MAX((Görüşmeler!$B$5:$B$2004=A65)*Görüşmeler!$A$5:$A$2004))))</f>
        <v/>
      </c>
      <c r="K65" s="15">
        <f>IF(OR(A65="",J65=""),"",IF(SUMPRODUCT((Görüşmeler!$B$5:$B$2004=A65)*(Görüşmeler!$A$5:$A$2004=SUMPRODUCT(MAX((Görüşmeler!$B$5:$B$2004=A65)*Görüşmeler!$A$5:$A$2004)))*Görüşmeler!$G$5:$G$2004)=0,"",SUMPRODUCT((Görüşmeler!$B$5:$B$2004=A65)*(Görüşmeler!$A$5:$A$2004=SUMPRODUCT(MAX((Görüşmeler!$B$5:$B$2004=A65)*Görüşmeler!$A$5:$A$2004)))*Görüşmeler!$G$5:$G$2004)))</f>
        <v/>
      </c>
      <c r="L65" s="16">
        <f>IF(A65="","",SUMIF(Görüşmeler!$B$5:$B$2004,A65,Görüşmeler!$H$5:$H$2004))</f>
        <v/>
      </c>
      <c r="M65" s="14">
        <f>IF(OR(A65="",K65=""),"",IF(K65&lt;TODAY(),"GECİKTİ",IF(K65=TODAY(),"BUGÜN ARA",IF(K65-TODAY()&lt;=7,"bu hafta",""))))</f>
        <v/>
      </c>
      <c r="N65" s="14" t="n"/>
    </row>
    <row r="66">
      <c r="A66" s="14" t="n"/>
      <c r="B66" s="14" t="n"/>
      <c r="C66" s="14" t="n"/>
      <c r="D66" s="14" t="n"/>
      <c r="E66" s="14" t="n"/>
      <c r="F66" s="14" t="n"/>
      <c r="G66" s="15" t="n"/>
      <c r="H66" s="14" t="n"/>
      <c r="I66" s="14">
        <f>IF(A66="","",COUNTIF(Görüşmeler!$B$5:$B$2004,A66))</f>
        <v/>
      </c>
      <c r="J66" s="15">
        <f>IF(A66="","",IF(SUMPRODUCT(MAX((Görüşmeler!$B$5:$B$2004=A66)*Görüşmeler!$A$5:$A$2004))=0,"",SUMPRODUCT(MAX((Görüşmeler!$B$5:$B$2004=A66)*Görüşmeler!$A$5:$A$2004))))</f>
        <v/>
      </c>
      <c r="K66" s="15">
        <f>IF(OR(A66="",J66=""),"",IF(SUMPRODUCT((Görüşmeler!$B$5:$B$2004=A66)*(Görüşmeler!$A$5:$A$2004=SUMPRODUCT(MAX((Görüşmeler!$B$5:$B$2004=A66)*Görüşmeler!$A$5:$A$2004)))*Görüşmeler!$G$5:$G$2004)=0,"",SUMPRODUCT((Görüşmeler!$B$5:$B$2004=A66)*(Görüşmeler!$A$5:$A$2004=SUMPRODUCT(MAX((Görüşmeler!$B$5:$B$2004=A66)*Görüşmeler!$A$5:$A$2004)))*Görüşmeler!$G$5:$G$2004)))</f>
        <v/>
      </c>
      <c r="L66" s="16">
        <f>IF(A66="","",SUMIF(Görüşmeler!$B$5:$B$2004,A66,Görüşmeler!$H$5:$H$2004))</f>
        <v/>
      </c>
      <c r="M66" s="14">
        <f>IF(OR(A66="",K66=""),"",IF(K66&lt;TODAY(),"GECİKTİ",IF(K66=TODAY(),"BUGÜN ARA",IF(K66-TODAY()&lt;=7,"bu hafta",""))))</f>
        <v/>
      </c>
      <c r="N66" s="14" t="n"/>
    </row>
    <row r="67">
      <c r="A67" s="14" t="n"/>
      <c r="B67" s="14" t="n"/>
      <c r="C67" s="14" t="n"/>
      <c r="D67" s="14" t="n"/>
      <c r="E67" s="14" t="n"/>
      <c r="F67" s="14" t="n"/>
      <c r="G67" s="15" t="n"/>
      <c r="H67" s="14" t="n"/>
      <c r="I67" s="14">
        <f>IF(A67="","",COUNTIF(Görüşmeler!$B$5:$B$2004,A67))</f>
        <v/>
      </c>
      <c r="J67" s="15">
        <f>IF(A67="","",IF(SUMPRODUCT(MAX((Görüşmeler!$B$5:$B$2004=A67)*Görüşmeler!$A$5:$A$2004))=0,"",SUMPRODUCT(MAX((Görüşmeler!$B$5:$B$2004=A67)*Görüşmeler!$A$5:$A$2004))))</f>
        <v/>
      </c>
      <c r="K67" s="15">
        <f>IF(OR(A67="",J67=""),"",IF(SUMPRODUCT((Görüşmeler!$B$5:$B$2004=A67)*(Görüşmeler!$A$5:$A$2004=SUMPRODUCT(MAX((Görüşmeler!$B$5:$B$2004=A67)*Görüşmeler!$A$5:$A$2004)))*Görüşmeler!$G$5:$G$2004)=0,"",SUMPRODUCT((Görüşmeler!$B$5:$B$2004=A67)*(Görüşmeler!$A$5:$A$2004=SUMPRODUCT(MAX((Görüşmeler!$B$5:$B$2004=A67)*Görüşmeler!$A$5:$A$2004)))*Görüşmeler!$G$5:$G$2004)))</f>
        <v/>
      </c>
      <c r="L67" s="16">
        <f>IF(A67="","",SUMIF(Görüşmeler!$B$5:$B$2004,A67,Görüşmeler!$H$5:$H$2004))</f>
        <v/>
      </c>
      <c r="M67" s="14">
        <f>IF(OR(A67="",K67=""),"",IF(K67&lt;TODAY(),"GECİKTİ",IF(K67=TODAY(),"BUGÜN ARA",IF(K67-TODAY()&lt;=7,"bu hafta",""))))</f>
        <v/>
      </c>
      <c r="N67" s="14" t="n"/>
    </row>
    <row r="68">
      <c r="A68" s="14" t="n"/>
      <c r="B68" s="14" t="n"/>
      <c r="C68" s="14" t="n"/>
      <c r="D68" s="14" t="n"/>
      <c r="E68" s="14" t="n"/>
      <c r="F68" s="14" t="n"/>
      <c r="G68" s="15" t="n"/>
      <c r="H68" s="14" t="n"/>
      <c r="I68" s="14">
        <f>IF(A68="","",COUNTIF(Görüşmeler!$B$5:$B$2004,A68))</f>
        <v/>
      </c>
      <c r="J68" s="15">
        <f>IF(A68="","",IF(SUMPRODUCT(MAX((Görüşmeler!$B$5:$B$2004=A68)*Görüşmeler!$A$5:$A$2004))=0,"",SUMPRODUCT(MAX((Görüşmeler!$B$5:$B$2004=A68)*Görüşmeler!$A$5:$A$2004))))</f>
        <v/>
      </c>
      <c r="K68" s="15">
        <f>IF(OR(A68="",J68=""),"",IF(SUMPRODUCT((Görüşmeler!$B$5:$B$2004=A68)*(Görüşmeler!$A$5:$A$2004=SUMPRODUCT(MAX((Görüşmeler!$B$5:$B$2004=A68)*Görüşmeler!$A$5:$A$2004)))*Görüşmeler!$G$5:$G$2004)=0,"",SUMPRODUCT((Görüşmeler!$B$5:$B$2004=A68)*(Görüşmeler!$A$5:$A$2004=SUMPRODUCT(MAX((Görüşmeler!$B$5:$B$2004=A68)*Görüşmeler!$A$5:$A$2004)))*Görüşmeler!$G$5:$G$2004)))</f>
        <v/>
      </c>
      <c r="L68" s="16">
        <f>IF(A68="","",SUMIF(Görüşmeler!$B$5:$B$2004,A68,Görüşmeler!$H$5:$H$2004))</f>
        <v/>
      </c>
      <c r="M68" s="14">
        <f>IF(OR(A68="",K68=""),"",IF(K68&lt;TODAY(),"GECİKTİ",IF(K68=TODAY(),"BUGÜN ARA",IF(K68-TODAY()&lt;=7,"bu hafta",""))))</f>
        <v/>
      </c>
      <c r="N68" s="14" t="n"/>
    </row>
    <row r="69">
      <c r="A69" s="14" t="n"/>
      <c r="B69" s="14" t="n"/>
      <c r="C69" s="14" t="n"/>
      <c r="D69" s="14" t="n"/>
      <c r="E69" s="14" t="n"/>
      <c r="F69" s="14" t="n"/>
      <c r="G69" s="15" t="n"/>
      <c r="H69" s="14" t="n"/>
      <c r="I69" s="14">
        <f>IF(A69="","",COUNTIF(Görüşmeler!$B$5:$B$2004,A69))</f>
        <v/>
      </c>
      <c r="J69" s="15">
        <f>IF(A69="","",IF(SUMPRODUCT(MAX((Görüşmeler!$B$5:$B$2004=A69)*Görüşmeler!$A$5:$A$2004))=0,"",SUMPRODUCT(MAX((Görüşmeler!$B$5:$B$2004=A69)*Görüşmeler!$A$5:$A$2004))))</f>
        <v/>
      </c>
      <c r="K69" s="15">
        <f>IF(OR(A69="",J69=""),"",IF(SUMPRODUCT((Görüşmeler!$B$5:$B$2004=A69)*(Görüşmeler!$A$5:$A$2004=SUMPRODUCT(MAX((Görüşmeler!$B$5:$B$2004=A69)*Görüşmeler!$A$5:$A$2004)))*Görüşmeler!$G$5:$G$2004)=0,"",SUMPRODUCT((Görüşmeler!$B$5:$B$2004=A69)*(Görüşmeler!$A$5:$A$2004=SUMPRODUCT(MAX((Görüşmeler!$B$5:$B$2004=A69)*Görüşmeler!$A$5:$A$2004)))*Görüşmeler!$G$5:$G$2004)))</f>
        <v/>
      </c>
      <c r="L69" s="16">
        <f>IF(A69="","",SUMIF(Görüşmeler!$B$5:$B$2004,A69,Görüşmeler!$H$5:$H$2004))</f>
        <v/>
      </c>
      <c r="M69" s="14">
        <f>IF(OR(A69="",K69=""),"",IF(K69&lt;TODAY(),"GECİKTİ",IF(K69=TODAY(),"BUGÜN ARA",IF(K69-TODAY()&lt;=7,"bu hafta",""))))</f>
        <v/>
      </c>
      <c r="N69" s="14" t="n"/>
    </row>
    <row r="70">
      <c r="A70" s="14" t="n"/>
      <c r="B70" s="14" t="n"/>
      <c r="C70" s="14" t="n"/>
      <c r="D70" s="14" t="n"/>
      <c r="E70" s="14" t="n"/>
      <c r="F70" s="14" t="n"/>
      <c r="G70" s="15" t="n"/>
      <c r="H70" s="14" t="n"/>
      <c r="I70" s="14">
        <f>IF(A70="","",COUNTIF(Görüşmeler!$B$5:$B$2004,A70))</f>
        <v/>
      </c>
      <c r="J70" s="15">
        <f>IF(A70="","",IF(SUMPRODUCT(MAX((Görüşmeler!$B$5:$B$2004=A70)*Görüşmeler!$A$5:$A$2004))=0,"",SUMPRODUCT(MAX((Görüşmeler!$B$5:$B$2004=A70)*Görüşmeler!$A$5:$A$2004))))</f>
        <v/>
      </c>
      <c r="K70" s="15">
        <f>IF(OR(A70="",J70=""),"",IF(SUMPRODUCT((Görüşmeler!$B$5:$B$2004=A70)*(Görüşmeler!$A$5:$A$2004=SUMPRODUCT(MAX((Görüşmeler!$B$5:$B$2004=A70)*Görüşmeler!$A$5:$A$2004)))*Görüşmeler!$G$5:$G$2004)=0,"",SUMPRODUCT((Görüşmeler!$B$5:$B$2004=A70)*(Görüşmeler!$A$5:$A$2004=SUMPRODUCT(MAX((Görüşmeler!$B$5:$B$2004=A70)*Görüşmeler!$A$5:$A$2004)))*Görüşmeler!$G$5:$G$2004)))</f>
        <v/>
      </c>
      <c r="L70" s="16">
        <f>IF(A70="","",SUMIF(Görüşmeler!$B$5:$B$2004,A70,Görüşmeler!$H$5:$H$2004))</f>
        <v/>
      </c>
      <c r="M70" s="14">
        <f>IF(OR(A70="",K70=""),"",IF(K70&lt;TODAY(),"GECİKTİ",IF(K70=TODAY(),"BUGÜN ARA",IF(K70-TODAY()&lt;=7,"bu hafta",""))))</f>
        <v/>
      </c>
      <c r="N70" s="14" t="n"/>
    </row>
    <row r="71">
      <c r="A71" s="14" t="n"/>
      <c r="B71" s="14" t="n"/>
      <c r="C71" s="14" t="n"/>
      <c r="D71" s="14" t="n"/>
      <c r="E71" s="14" t="n"/>
      <c r="F71" s="14" t="n"/>
      <c r="G71" s="15" t="n"/>
      <c r="H71" s="14" t="n"/>
      <c r="I71" s="14">
        <f>IF(A71="","",COUNTIF(Görüşmeler!$B$5:$B$2004,A71))</f>
        <v/>
      </c>
      <c r="J71" s="15">
        <f>IF(A71="","",IF(SUMPRODUCT(MAX((Görüşmeler!$B$5:$B$2004=A71)*Görüşmeler!$A$5:$A$2004))=0,"",SUMPRODUCT(MAX((Görüşmeler!$B$5:$B$2004=A71)*Görüşmeler!$A$5:$A$2004))))</f>
        <v/>
      </c>
      <c r="K71" s="15">
        <f>IF(OR(A71="",J71=""),"",IF(SUMPRODUCT((Görüşmeler!$B$5:$B$2004=A71)*(Görüşmeler!$A$5:$A$2004=SUMPRODUCT(MAX((Görüşmeler!$B$5:$B$2004=A71)*Görüşmeler!$A$5:$A$2004)))*Görüşmeler!$G$5:$G$2004)=0,"",SUMPRODUCT((Görüşmeler!$B$5:$B$2004=A71)*(Görüşmeler!$A$5:$A$2004=SUMPRODUCT(MAX((Görüşmeler!$B$5:$B$2004=A71)*Görüşmeler!$A$5:$A$2004)))*Görüşmeler!$G$5:$G$2004)))</f>
        <v/>
      </c>
      <c r="L71" s="16">
        <f>IF(A71="","",SUMIF(Görüşmeler!$B$5:$B$2004,A71,Görüşmeler!$H$5:$H$2004))</f>
        <v/>
      </c>
      <c r="M71" s="14">
        <f>IF(OR(A71="",K71=""),"",IF(K71&lt;TODAY(),"GECİKTİ",IF(K71=TODAY(),"BUGÜN ARA",IF(K71-TODAY()&lt;=7,"bu hafta",""))))</f>
        <v/>
      </c>
      <c r="N71" s="14" t="n"/>
    </row>
    <row r="72">
      <c r="A72" s="14" t="n"/>
      <c r="B72" s="14" t="n"/>
      <c r="C72" s="14" t="n"/>
      <c r="D72" s="14" t="n"/>
      <c r="E72" s="14" t="n"/>
      <c r="F72" s="14" t="n"/>
      <c r="G72" s="15" t="n"/>
      <c r="H72" s="14" t="n"/>
      <c r="I72" s="14">
        <f>IF(A72="","",COUNTIF(Görüşmeler!$B$5:$B$2004,A72))</f>
        <v/>
      </c>
      <c r="J72" s="15">
        <f>IF(A72="","",IF(SUMPRODUCT(MAX((Görüşmeler!$B$5:$B$2004=A72)*Görüşmeler!$A$5:$A$2004))=0,"",SUMPRODUCT(MAX((Görüşmeler!$B$5:$B$2004=A72)*Görüşmeler!$A$5:$A$2004))))</f>
        <v/>
      </c>
      <c r="K72" s="15">
        <f>IF(OR(A72="",J72=""),"",IF(SUMPRODUCT((Görüşmeler!$B$5:$B$2004=A72)*(Görüşmeler!$A$5:$A$2004=SUMPRODUCT(MAX((Görüşmeler!$B$5:$B$2004=A72)*Görüşmeler!$A$5:$A$2004)))*Görüşmeler!$G$5:$G$2004)=0,"",SUMPRODUCT((Görüşmeler!$B$5:$B$2004=A72)*(Görüşmeler!$A$5:$A$2004=SUMPRODUCT(MAX((Görüşmeler!$B$5:$B$2004=A72)*Görüşmeler!$A$5:$A$2004)))*Görüşmeler!$G$5:$G$2004)))</f>
        <v/>
      </c>
      <c r="L72" s="16">
        <f>IF(A72="","",SUMIF(Görüşmeler!$B$5:$B$2004,A72,Görüşmeler!$H$5:$H$2004))</f>
        <v/>
      </c>
      <c r="M72" s="14">
        <f>IF(OR(A72="",K72=""),"",IF(K72&lt;TODAY(),"GECİKTİ",IF(K72=TODAY(),"BUGÜN ARA",IF(K72-TODAY()&lt;=7,"bu hafta",""))))</f>
        <v/>
      </c>
      <c r="N72" s="14" t="n"/>
    </row>
    <row r="73">
      <c r="A73" s="14" t="n"/>
      <c r="B73" s="14" t="n"/>
      <c r="C73" s="14" t="n"/>
      <c r="D73" s="14" t="n"/>
      <c r="E73" s="14" t="n"/>
      <c r="F73" s="14" t="n"/>
      <c r="G73" s="15" t="n"/>
      <c r="H73" s="14" t="n"/>
      <c r="I73" s="14">
        <f>IF(A73="","",COUNTIF(Görüşmeler!$B$5:$B$2004,A73))</f>
        <v/>
      </c>
      <c r="J73" s="15">
        <f>IF(A73="","",IF(SUMPRODUCT(MAX((Görüşmeler!$B$5:$B$2004=A73)*Görüşmeler!$A$5:$A$2004))=0,"",SUMPRODUCT(MAX((Görüşmeler!$B$5:$B$2004=A73)*Görüşmeler!$A$5:$A$2004))))</f>
        <v/>
      </c>
      <c r="K73" s="15">
        <f>IF(OR(A73="",J73=""),"",IF(SUMPRODUCT((Görüşmeler!$B$5:$B$2004=A73)*(Görüşmeler!$A$5:$A$2004=SUMPRODUCT(MAX((Görüşmeler!$B$5:$B$2004=A73)*Görüşmeler!$A$5:$A$2004)))*Görüşmeler!$G$5:$G$2004)=0,"",SUMPRODUCT((Görüşmeler!$B$5:$B$2004=A73)*(Görüşmeler!$A$5:$A$2004=SUMPRODUCT(MAX((Görüşmeler!$B$5:$B$2004=A73)*Görüşmeler!$A$5:$A$2004)))*Görüşmeler!$G$5:$G$2004)))</f>
        <v/>
      </c>
      <c r="L73" s="16">
        <f>IF(A73="","",SUMIF(Görüşmeler!$B$5:$B$2004,A73,Görüşmeler!$H$5:$H$2004))</f>
        <v/>
      </c>
      <c r="M73" s="14">
        <f>IF(OR(A73="",K73=""),"",IF(K73&lt;TODAY(),"GECİKTİ",IF(K73=TODAY(),"BUGÜN ARA",IF(K73-TODAY()&lt;=7,"bu hafta",""))))</f>
        <v/>
      </c>
      <c r="N73" s="14" t="n"/>
    </row>
    <row r="74">
      <c r="A74" s="14" t="n"/>
      <c r="B74" s="14" t="n"/>
      <c r="C74" s="14" t="n"/>
      <c r="D74" s="14" t="n"/>
      <c r="E74" s="14" t="n"/>
      <c r="F74" s="14" t="n"/>
      <c r="G74" s="15" t="n"/>
      <c r="H74" s="14" t="n"/>
      <c r="I74" s="14">
        <f>IF(A74="","",COUNTIF(Görüşmeler!$B$5:$B$2004,A74))</f>
        <v/>
      </c>
      <c r="J74" s="15">
        <f>IF(A74="","",IF(SUMPRODUCT(MAX((Görüşmeler!$B$5:$B$2004=A74)*Görüşmeler!$A$5:$A$2004))=0,"",SUMPRODUCT(MAX((Görüşmeler!$B$5:$B$2004=A74)*Görüşmeler!$A$5:$A$2004))))</f>
        <v/>
      </c>
      <c r="K74" s="15">
        <f>IF(OR(A74="",J74=""),"",IF(SUMPRODUCT((Görüşmeler!$B$5:$B$2004=A74)*(Görüşmeler!$A$5:$A$2004=SUMPRODUCT(MAX((Görüşmeler!$B$5:$B$2004=A74)*Görüşmeler!$A$5:$A$2004)))*Görüşmeler!$G$5:$G$2004)=0,"",SUMPRODUCT((Görüşmeler!$B$5:$B$2004=A74)*(Görüşmeler!$A$5:$A$2004=SUMPRODUCT(MAX((Görüşmeler!$B$5:$B$2004=A74)*Görüşmeler!$A$5:$A$2004)))*Görüşmeler!$G$5:$G$2004)))</f>
        <v/>
      </c>
      <c r="L74" s="16">
        <f>IF(A74="","",SUMIF(Görüşmeler!$B$5:$B$2004,A74,Görüşmeler!$H$5:$H$2004))</f>
        <v/>
      </c>
      <c r="M74" s="14">
        <f>IF(OR(A74="",K74=""),"",IF(K74&lt;TODAY(),"GECİKTİ",IF(K74=TODAY(),"BUGÜN ARA",IF(K74-TODAY()&lt;=7,"bu hafta",""))))</f>
        <v/>
      </c>
      <c r="N74" s="14" t="n"/>
    </row>
    <row r="75">
      <c r="A75" s="14" t="n"/>
      <c r="B75" s="14" t="n"/>
      <c r="C75" s="14" t="n"/>
      <c r="D75" s="14" t="n"/>
      <c r="E75" s="14" t="n"/>
      <c r="F75" s="14" t="n"/>
      <c r="G75" s="15" t="n"/>
      <c r="H75" s="14" t="n"/>
      <c r="I75" s="14">
        <f>IF(A75="","",COUNTIF(Görüşmeler!$B$5:$B$2004,A75))</f>
        <v/>
      </c>
      <c r="J75" s="15">
        <f>IF(A75="","",IF(SUMPRODUCT(MAX((Görüşmeler!$B$5:$B$2004=A75)*Görüşmeler!$A$5:$A$2004))=0,"",SUMPRODUCT(MAX((Görüşmeler!$B$5:$B$2004=A75)*Görüşmeler!$A$5:$A$2004))))</f>
        <v/>
      </c>
      <c r="K75" s="15">
        <f>IF(OR(A75="",J75=""),"",IF(SUMPRODUCT((Görüşmeler!$B$5:$B$2004=A75)*(Görüşmeler!$A$5:$A$2004=SUMPRODUCT(MAX((Görüşmeler!$B$5:$B$2004=A75)*Görüşmeler!$A$5:$A$2004)))*Görüşmeler!$G$5:$G$2004)=0,"",SUMPRODUCT((Görüşmeler!$B$5:$B$2004=A75)*(Görüşmeler!$A$5:$A$2004=SUMPRODUCT(MAX((Görüşmeler!$B$5:$B$2004=A75)*Görüşmeler!$A$5:$A$2004)))*Görüşmeler!$G$5:$G$2004)))</f>
        <v/>
      </c>
      <c r="L75" s="16">
        <f>IF(A75="","",SUMIF(Görüşmeler!$B$5:$B$2004,A75,Görüşmeler!$H$5:$H$2004))</f>
        <v/>
      </c>
      <c r="M75" s="14">
        <f>IF(OR(A75="",K75=""),"",IF(K75&lt;TODAY(),"GECİKTİ",IF(K75=TODAY(),"BUGÜN ARA",IF(K75-TODAY()&lt;=7,"bu hafta",""))))</f>
        <v/>
      </c>
      <c r="N75" s="14" t="n"/>
    </row>
    <row r="76">
      <c r="A76" s="14" t="n"/>
      <c r="B76" s="14" t="n"/>
      <c r="C76" s="14" t="n"/>
      <c r="D76" s="14" t="n"/>
      <c r="E76" s="14" t="n"/>
      <c r="F76" s="14" t="n"/>
      <c r="G76" s="15" t="n"/>
      <c r="H76" s="14" t="n"/>
      <c r="I76" s="14">
        <f>IF(A76="","",COUNTIF(Görüşmeler!$B$5:$B$2004,A76))</f>
        <v/>
      </c>
      <c r="J76" s="15">
        <f>IF(A76="","",IF(SUMPRODUCT(MAX((Görüşmeler!$B$5:$B$2004=A76)*Görüşmeler!$A$5:$A$2004))=0,"",SUMPRODUCT(MAX((Görüşmeler!$B$5:$B$2004=A76)*Görüşmeler!$A$5:$A$2004))))</f>
        <v/>
      </c>
      <c r="K76" s="15">
        <f>IF(OR(A76="",J76=""),"",IF(SUMPRODUCT((Görüşmeler!$B$5:$B$2004=A76)*(Görüşmeler!$A$5:$A$2004=SUMPRODUCT(MAX((Görüşmeler!$B$5:$B$2004=A76)*Görüşmeler!$A$5:$A$2004)))*Görüşmeler!$G$5:$G$2004)=0,"",SUMPRODUCT((Görüşmeler!$B$5:$B$2004=A76)*(Görüşmeler!$A$5:$A$2004=SUMPRODUCT(MAX((Görüşmeler!$B$5:$B$2004=A76)*Görüşmeler!$A$5:$A$2004)))*Görüşmeler!$G$5:$G$2004)))</f>
        <v/>
      </c>
      <c r="L76" s="16">
        <f>IF(A76="","",SUMIF(Görüşmeler!$B$5:$B$2004,A76,Görüşmeler!$H$5:$H$2004))</f>
        <v/>
      </c>
      <c r="M76" s="14">
        <f>IF(OR(A76="",K76=""),"",IF(K76&lt;TODAY(),"GECİKTİ",IF(K76=TODAY(),"BUGÜN ARA",IF(K76-TODAY()&lt;=7,"bu hafta",""))))</f>
        <v/>
      </c>
      <c r="N76" s="14" t="n"/>
    </row>
    <row r="77">
      <c r="A77" s="14" t="n"/>
      <c r="B77" s="14" t="n"/>
      <c r="C77" s="14" t="n"/>
      <c r="D77" s="14" t="n"/>
      <c r="E77" s="14" t="n"/>
      <c r="F77" s="14" t="n"/>
      <c r="G77" s="15" t="n"/>
      <c r="H77" s="14" t="n"/>
      <c r="I77" s="14">
        <f>IF(A77="","",COUNTIF(Görüşmeler!$B$5:$B$2004,A77))</f>
        <v/>
      </c>
      <c r="J77" s="15">
        <f>IF(A77="","",IF(SUMPRODUCT(MAX((Görüşmeler!$B$5:$B$2004=A77)*Görüşmeler!$A$5:$A$2004))=0,"",SUMPRODUCT(MAX((Görüşmeler!$B$5:$B$2004=A77)*Görüşmeler!$A$5:$A$2004))))</f>
        <v/>
      </c>
      <c r="K77" s="15">
        <f>IF(OR(A77="",J77=""),"",IF(SUMPRODUCT((Görüşmeler!$B$5:$B$2004=A77)*(Görüşmeler!$A$5:$A$2004=SUMPRODUCT(MAX((Görüşmeler!$B$5:$B$2004=A77)*Görüşmeler!$A$5:$A$2004)))*Görüşmeler!$G$5:$G$2004)=0,"",SUMPRODUCT((Görüşmeler!$B$5:$B$2004=A77)*(Görüşmeler!$A$5:$A$2004=SUMPRODUCT(MAX((Görüşmeler!$B$5:$B$2004=A77)*Görüşmeler!$A$5:$A$2004)))*Görüşmeler!$G$5:$G$2004)))</f>
        <v/>
      </c>
      <c r="L77" s="16">
        <f>IF(A77="","",SUMIF(Görüşmeler!$B$5:$B$2004,A77,Görüşmeler!$H$5:$H$2004))</f>
        <v/>
      </c>
      <c r="M77" s="14">
        <f>IF(OR(A77="",K77=""),"",IF(K77&lt;TODAY(),"GECİKTİ",IF(K77=TODAY(),"BUGÜN ARA",IF(K77-TODAY()&lt;=7,"bu hafta",""))))</f>
        <v/>
      </c>
      <c r="N77" s="14" t="n"/>
    </row>
    <row r="78">
      <c r="A78" s="14" t="n"/>
      <c r="B78" s="14" t="n"/>
      <c r="C78" s="14" t="n"/>
      <c r="D78" s="14" t="n"/>
      <c r="E78" s="14" t="n"/>
      <c r="F78" s="14" t="n"/>
      <c r="G78" s="15" t="n"/>
      <c r="H78" s="14" t="n"/>
      <c r="I78" s="14">
        <f>IF(A78="","",COUNTIF(Görüşmeler!$B$5:$B$2004,A78))</f>
        <v/>
      </c>
      <c r="J78" s="15">
        <f>IF(A78="","",IF(SUMPRODUCT(MAX((Görüşmeler!$B$5:$B$2004=A78)*Görüşmeler!$A$5:$A$2004))=0,"",SUMPRODUCT(MAX((Görüşmeler!$B$5:$B$2004=A78)*Görüşmeler!$A$5:$A$2004))))</f>
        <v/>
      </c>
      <c r="K78" s="15">
        <f>IF(OR(A78="",J78=""),"",IF(SUMPRODUCT((Görüşmeler!$B$5:$B$2004=A78)*(Görüşmeler!$A$5:$A$2004=SUMPRODUCT(MAX((Görüşmeler!$B$5:$B$2004=A78)*Görüşmeler!$A$5:$A$2004)))*Görüşmeler!$G$5:$G$2004)=0,"",SUMPRODUCT((Görüşmeler!$B$5:$B$2004=A78)*(Görüşmeler!$A$5:$A$2004=SUMPRODUCT(MAX((Görüşmeler!$B$5:$B$2004=A78)*Görüşmeler!$A$5:$A$2004)))*Görüşmeler!$G$5:$G$2004)))</f>
        <v/>
      </c>
      <c r="L78" s="16">
        <f>IF(A78="","",SUMIF(Görüşmeler!$B$5:$B$2004,A78,Görüşmeler!$H$5:$H$2004))</f>
        <v/>
      </c>
      <c r="M78" s="14">
        <f>IF(OR(A78="",K78=""),"",IF(K78&lt;TODAY(),"GECİKTİ",IF(K78=TODAY(),"BUGÜN ARA",IF(K78-TODAY()&lt;=7,"bu hafta",""))))</f>
        <v/>
      </c>
      <c r="N78" s="14" t="n"/>
    </row>
    <row r="79">
      <c r="A79" s="14" t="n"/>
      <c r="B79" s="14" t="n"/>
      <c r="C79" s="14" t="n"/>
      <c r="D79" s="14" t="n"/>
      <c r="E79" s="14" t="n"/>
      <c r="F79" s="14" t="n"/>
      <c r="G79" s="15" t="n"/>
      <c r="H79" s="14" t="n"/>
      <c r="I79" s="14">
        <f>IF(A79="","",COUNTIF(Görüşmeler!$B$5:$B$2004,A79))</f>
        <v/>
      </c>
      <c r="J79" s="15">
        <f>IF(A79="","",IF(SUMPRODUCT(MAX((Görüşmeler!$B$5:$B$2004=A79)*Görüşmeler!$A$5:$A$2004))=0,"",SUMPRODUCT(MAX((Görüşmeler!$B$5:$B$2004=A79)*Görüşmeler!$A$5:$A$2004))))</f>
        <v/>
      </c>
      <c r="K79" s="15">
        <f>IF(OR(A79="",J79=""),"",IF(SUMPRODUCT((Görüşmeler!$B$5:$B$2004=A79)*(Görüşmeler!$A$5:$A$2004=SUMPRODUCT(MAX((Görüşmeler!$B$5:$B$2004=A79)*Görüşmeler!$A$5:$A$2004)))*Görüşmeler!$G$5:$G$2004)=0,"",SUMPRODUCT((Görüşmeler!$B$5:$B$2004=A79)*(Görüşmeler!$A$5:$A$2004=SUMPRODUCT(MAX((Görüşmeler!$B$5:$B$2004=A79)*Görüşmeler!$A$5:$A$2004)))*Görüşmeler!$G$5:$G$2004)))</f>
        <v/>
      </c>
      <c r="L79" s="16">
        <f>IF(A79="","",SUMIF(Görüşmeler!$B$5:$B$2004,A79,Görüşmeler!$H$5:$H$2004))</f>
        <v/>
      </c>
      <c r="M79" s="14">
        <f>IF(OR(A79="",K79=""),"",IF(K79&lt;TODAY(),"GECİKTİ",IF(K79=TODAY(),"BUGÜN ARA",IF(K79-TODAY()&lt;=7,"bu hafta",""))))</f>
        <v/>
      </c>
      <c r="N79" s="14" t="n"/>
    </row>
    <row r="80">
      <c r="A80" s="14" t="n"/>
      <c r="B80" s="14" t="n"/>
      <c r="C80" s="14" t="n"/>
      <c r="D80" s="14" t="n"/>
      <c r="E80" s="14" t="n"/>
      <c r="F80" s="14" t="n"/>
      <c r="G80" s="15" t="n"/>
      <c r="H80" s="14" t="n"/>
      <c r="I80" s="14">
        <f>IF(A80="","",COUNTIF(Görüşmeler!$B$5:$B$2004,A80))</f>
        <v/>
      </c>
      <c r="J80" s="15">
        <f>IF(A80="","",IF(SUMPRODUCT(MAX((Görüşmeler!$B$5:$B$2004=A80)*Görüşmeler!$A$5:$A$2004))=0,"",SUMPRODUCT(MAX((Görüşmeler!$B$5:$B$2004=A80)*Görüşmeler!$A$5:$A$2004))))</f>
        <v/>
      </c>
      <c r="K80" s="15">
        <f>IF(OR(A80="",J80=""),"",IF(SUMPRODUCT((Görüşmeler!$B$5:$B$2004=A80)*(Görüşmeler!$A$5:$A$2004=SUMPRODUCT(MAX((Görüşmeler!$B$5:$B$2004=A80)*Görüşmeler!$A$5:$A$2004)))*Görüşmeler!$G$5:$G$2004)=0,"",SUMPRODUCT((Görüşmeler!$B$5:$B$2004=A80)*(Görüşmeler!$A$5:$A$2004=SUMPRODUCT(MAX((Görüşmeler!$B$5:$B$2004=A80)*Görüşmeler!$A$5:$A$2004)))*Görüşmeler!$G$5:$G$2004)))</f>
        <v/>
      </c>
      <c r="L80" s="16">
        <f>IF(A80="","",SUMIF(Görüşmeler!$B$5:$B$2004,A80,Görüşmeler!$H$5:$H$2004))</f>
        <v/>
      </c>
      <c r="M80" s="14">
        <f>IF(OR(A80="",K80=""),"",IF(K80&lt;TODAY(),"GECİKTİ",IF(K80=TODAY(),"BUGÜN ARA",IF(K80-TODAY()&lt;=7,"bu hafta",""))))</f>
        <v/>
      </c>
      <c r="N80" s="14" t="n"/>
    </row>
    <row r="81">
      <c r="A81" s="14" t="n"/>
      <c r="B81" s="14" t="n"/>
      <c r="C81" s="14" t="n"/>
      <c r="D81" s="14" t="n"/>
      <c r="E81" s="14" t="n"/>
      <c r="F81" s="14" t="n"/>
      <c r="G81" s="15" t="n"/>
      <c r="H81" s="14" t="n"/>
      <c r="I81" s="14">
        <f>IF(A81="","",COUNTIF(Görüşmeler!$B$5:$B$2004,A81))</f>
        <v/>
      </c>
      <c r="J81" s="15">
        <f>IF(A81="","",IF(SUMPRODUCT(MAX((Görüşmeler!$B$5:$B$2004=A81)*Görüşmeler!$A$5:$A$2004))=0,"",SUMPRODUCT(MAX((Görüşmeler!$B$5:$B$2004=A81)*Görüşmeler!$A$5:$A$2004))))</f>
        <v/>
      </c>
      <c r="K81" s="15">
        <f>IF(OR(A81="",J81=""),"",IF(SUMPRODUCT((Görüşmeler!$B$5:$B$2004=A81)*(Görüşmeler!$A$5:$A$2004=SUMPRODUCT(MAX((Görüşmeler!$B$5:$B$2004=A81)*Görüşmeler!$A$5:$A$2004)))*Görüşmeler!$G$5:$G$2004)=0,"",SUMPRODUCT((Görüşmeler!$B$5:$B$2004=A81)*(Görüşmeler!$A$5:$A$2004=SUMPRODUCT(MAX((Görüşmeler!$B$5:$B$2004=A81)*Görüşmeler!$A$5:$A$2004)))*Görüşmeler!$G$5:$G$2004)))</f>
        <v/>
      </c>
      <c r="L81" s="16">
        <f>IF(A81="","",SUMIF(Görüşmeler!$B$5:$B$2004,A81,Görüşmeler!$H$5:$H$2004))</f>
        <v/>
      </c>
      <c r="M81" s="14">
        <f>IF(OR(A81="",K81=""),"",IF(K81&lt;TODAY(),"GECİKTİ",IF(K81=TODAY(),"BUGÜN ARA",IF(K81-TODAY()&lt;=7,"bu hafta",""))))</f>
        <v/>
      </c>
      <c r="N81" s="14" t="n"/>
    </row>
    <row r="82">
      <c r="A82" s="14" t="n"/>
      <c r="B82" s="14" t="n"/>
      <c r="C82" s="14" t="n"/>
      <c r="D82" s="14" t="n"/>
      <c r="E82" s="14" t="n"/>
      <c r="F82" s="14" t="n"/>
      <c r="G82" s="15" t="n"/>
      <c r="H82" s="14" t="n"/>
      <c r="I82" s="14">
        <f>IF(A82="","",COUNTIF(Görüşmeler!$B$5:$B$2004,A82))</f>
        <v/>
      </c>
      <c r="J82" s="15">
        <f>IF(A82="","",IF(SUMPRODUCT(MAX((Görüşmeler!$B$5:$B$2004=A82)*Görüşmeler!$A$5:$A$2004))=0,"",SUMPRODUCT(MAX((Görüşmeler!$B$5:$B$2004=A82)*Görüşmeler!$A$5:$A$2004))))</f>
        <v/>
      </c>
      <c r="K82" s="15">
        <f>IF(OR(A82="",J82=""),"",IF(SUMPRODUCT((Görüşmeler!$B$5:$B$2004=A82)*(Görüşmeler!$A$5:$A$2004=SUMPRODUCT(MAX((Görüşmeler!$B$5:$B$2004=A82)*Görüşmeler!$A$5:$A$2004)))*Görüşmeler!$G$5:$G$2004)=0,"",SUMPRODUCT((Görüşmeler!$B$5:$B$2004=A82)*(Görüşmeler!$A$5:$A$2004=SUMPRODUCT(MAX((Görüşmeler!$B$5:$B$2004=A82)*Görüşmeler!$A$5:$A$2004)))*Görüşmeler!$G$5:$G$2004)))</f>
        <v/>
      </c>
      <c r="L82" s="16">
        <f>IF(A82="","",SUMIF(Görüşmeler!$B$5:$B$2004,A82,Görüşmeler!$H$5:$H$2004))</f>
        <v/>
      </c>
      <c r="M82" s="14">
        <f>IF(OR(A82="",K82=""),"",IF(K82&lt;TODAY(),"GECİKTİ",IF(K82=TODAY(),"BUGÜN ARA",IF(K82-TODAY()&lt;=7,"bu hafta",""))))</f>
        <v/>
      </c>
      <c r="N82" s="14" t="n"/>
    </row>
    <row r="83">
      <c r="A83" s="14" t="n"/>
      <c r="B83" s="14" t="n"/>
      <c r="C83" s="14" t="n"/>
      <c r="D83" s="14" t="n"/>
      <c r="E83" s="14" t="n"/>
      <c r="F83" s="14" t="n"/>
      <c r="G83" s="15" t="n"/>
      <c r="H83" s="14" t="n"/>
      <c r="I83" s="14">
        <f>IF(A83="","",COUNTIF(Görüşmeler!$B$5:$B$2004,A83))</f>
        <v/>
      </c>
      <c r="J83" s="15">
        <f>IF(A83="","",IF(SUMPRODUCT(MAX((Görüşmeler!$B$5:$B$2004=A83)*Görüşmeler!$A$5:$A$2004))=0,"",SUMPRODUCT(MAX((Görüşmeler!$B$5:$B$2004=A83)*Görüşmeler!$A$5:$A$2004))))</f>
        <v/>
      </c>
      <c r="K83" s="15">
        <f>IF(OR(A83="",J83=""),"",IF(SUMPRODUCT((Görüşmeler!$B$5:$B$2004=A83)*(Görüşmeler!$A$5:$A$2004=SUMPRODUCT(MAX((Görüşmeler!$B$5:$B$2004=A83)*Görüşmeler!$A$5:$A$2004)))*Görüşmeler!$G$5:$G$2004)=0,"",SUMPRODUCT((Görüşmeler!$B$5:$B$2004=A83)*(Görüşmeler!$A$5:$A$2004=SUMPRODUCT(MAX((Görüşmeler!$B$5:$B$2004=A83)*Görüşmeler!$A$5:$A$2004)))*Görüşmeler!$G$5:$G$2004)))</f>
        <v/>
      </c>
      <c r="L83" s="16">
        <f>IF(A83="","",SUMIF(Görüşmeler!$B$5:$B$2004,A83,Görüşmeler!$H$5:$H$2004))</f>
        <v/>
      </c>
      <c r="M83" s="14">
        <f>IF(OR(A83="",K83=""),"",IF(K83&lt;TODAY(),"GECİKTİ",IF(K83=TODAY(),"BUGÜN ARA",IF(K83-TODAY()&lt;=7,"bu hafta",""))))</f>
        <v/>
      </c>
      <c r="N83" s="14" t="n"/>
    </row>
    <row r="84">
      <c r="A84" s="14" t="n"/>
      <c r="B84" s="14" t="n"/>
      <c r="C84" s="14" t="n"/>
      <c r="D84" s="14" t="n"/>
      <c r="E84" s="14" t="n"/>
      <c r="F84" s="14" t="n"/>
      <c r="G84" s="15" t="n"/>
      <c r="H84" s="14" t="n"/>
      <c r="I84" s="14">
        <f>IF(A84="","",COUNTIF(Görüşmeler!$B$5:$B$2004,A84))</f>
        <v/>
      </c>
      <c r="J84" s="15">
        <f>IF(A84="","",IF(SUMPRODUCT(MAX((Görüşmeler!$B$5:$B$2004=A84)*Görüşmeler!$A$5:$A$2004))=0,"",SUMPRODUCT(MAX((Görüşmeler!$B$5:$B$2004=A84)*Görüşmeler!$A$5:$A$2004))))</f>
        <v/>
      </c>
      <c r="K84" s="15">
        <f>IF(OR(A84="",J84=""),"",IF(SUMPRODUCT((Görüşmeler!$B$5:$B$2004=A84)*(Görüşmeler!$A$5:$A$2004=SUMPRODUCT(MAX((Görüşmeler!$B$5:$B$2004=A84)*Görüşmeler!$A$5:$A$2004)))*Görüşmeler!$G$5:$G$2004)=0,"",SUMPRODUCT((Görüşmeler!$B$5:$B$2004=A84)*(Görüşmeler!$A$5:$A$2004=SUMPRODUCT(MAX((Görüşmeler!$B$5:$B$2004=A84)*Görüşmeler!$A$5:$A$2004)))*Görüşmeler!$G$5:$G$2004)))</f>
        <v/>
      </c>
      <c r="L84" s="16">
        <f>IF(A84="","",SUMIF(Görüşmeler!$B$5:$B$2004,A84,Görüşmeler!$H$5:$H$2004))</f>
        <v/>
      </c>
      <c r="M84" s="14">
        <f>IF(OR(A84="",K84=""),"",IF(K84&lt;TODAY(),"GECİKTİ",IF(K84=TODAY(),"BUGÜN ARA",IF(K84-TODAY()&lt;=7,"bu hafta",""))))</f>
        <v/>
      </c>
      <c r="N84" s="14" t="n"/>
    </row>
    <row r="85">
      <c r="A85" s="14" t="n"/>
      <c r="B85" s="14" t="n"/>
      <c r="C85" s="14" t="n"/>
      <c r="D85" s="14" t="n"/>
      <c r="E85" s="14" t="n"/>
      <c r="F85" s="14" t="n"/>
      <c r="G85" s="15" t="n"/>
      <c r="H85" s="14" t="n"/>
      <c r="I85" s="14">
        <f>IF(A85="","",COUNTIF(Görüşmeler!$B$5:$B$2004,A85))</f>
        <v/>
      </c>
      <c r="J85" s="15">
        <f>IF(A85="","",IF(SUMPRODUCT(MAX((Görüşmeler!$B$5:$B$2004=A85)*Görüşmeler!$A$5:$A$2004))=0,"",SUMPRODUCT(MAX((Görüşmeler!$B$5:$B$2004=A85)*Görüşmeler!$A$5:$A$2004))))</f>
        <v/>
      </c>
      <c r="K85" s="15">
        <f>IF(OR(A85="",J85=""),"",IF(SUMPRODUCT((Görüşmeler!$B$5:$B$2004=A85)*(Görüşmeler!$A$5:$A$2004=SUMPRODUCT(MAX((Görüşmeler!$B$5:$B$2004=A85)*Görüşmeler!$A$5:$A$2004)))*Görüşmeler!$G$5:$G$2004)=0,"",SUMPRODUCT((Görüşmeler!$B$5:$B$2004=A85)*(Görüşmeler!$A$5:$A$2004=SUMPRODUCT(MAX((Görüşmeler!$B$5:$B$2004=A85)*Görüşmeler!$A$5:$A$2004)))*Görüşmeler!$G$5:$G$2004)))</f>
        <v/>
      </c>
      <c r="L85" s="16">
        <f>IF(A85="","",SUMIF(Görüşmeler!$B$5:$B$2004,A85,Görüşmeler!$H$5:$H$2004))</f>
        <v/>
      </c>
      <c r="M85" s="14">
        <f>IF(OR(A85="",K85=""),"",IF(K85&lt;TODAY(),"GECİKTİ",IF(K85=TODAY(),"BUGÜN ARA",IF(K85-TODAY()&lt;=7,"bu hafta",""))))</f>
        <v/>
      </c>
      <c r="N85" s="14" t="n"/>
    </row>
    <row r="86">
      <c r="A86" s="14" t="n"/>
      <c r="B86" s="14" t="n"/>
      <c r="C86" s="14" t="n"/>
      <c r="D86" s="14" t="n"/>
      <c r="E86" s="14" t="n"/>
      <c r="F86" s="14" t="n"/>
      <c r="G86" s="15" t="n"/>
      <c r="H86" s="14" t="n"/>
      <c r="I86" s="14">
        <f>IF(A86="","",COUNTIF(Görüşmeler!$B$5:$B$2004,A86))</f>
        <v/>
      </c>
      <c r="J86" s="15">
        <f>IF(A86="","",IF(SUMPRODUCT(MAX((Görüşmeler!$B$5:$B$2004=A86)*Görüşmeler!$A$5:$A$2004))=0,"",SUMPRODUCT(MAX((Görüşmeler!$B$5:$B$2004=A86)*Görüşmeler!$A$5:$A$2004))))</f>
        <v/>
      </c>
      <c r="K86" s="15">
        <f>IF(OR(A86="",J86=""),"",IF(SUMPRODUCT((Görüşmeler!$B$5:$B$2004=A86)*(Görüşmeler!$A$5:$A$2004=SUMPRODUCT(MAX((Görüşmeler!$B$5:$B$2004=A86)*Görüşmeler!$A$5:$A$2004)))*Görüşmeler!$G$5:$G$2004)=0,"",SUMPRODUCT((Görüşmeler!$B$5:$B$2004=A86)*(Görüşmeler!$A$5:$A$2004=SUMPRODUCT(MAX((Görüşmeler!$B$5:$B$2004=A86)*Görüşmeler!$A$5:$A$2004)))*Görüşmeler!$G$5:$G$2004)))</f>
        <v/>
      </c>
      <c r="L86" s="16">
        <f>IF(A86="","",SUMIF(Görüşmeler!$B$5:$B$2004,A86,Görüşmeler!$H$5:$H$2004))</f>
        <v/>
      </c>
      <c r="M86" s="14">
        <f>IF(OR(A86="",K86=""),"",IF(K86&lt;TODAY(),"GECİKTİ",IF(K86=TODAY(),"BUGÜN ARA",IF(K86-TODAY()&lt;=7,"bu hafta",""))))</f>
        <v/>
      </c>
      <c r="N86" s="14" t="n"/>
    </row>
    <row r="87">
      <c r="A87" s="14" t="n"/>
      <c r="B87" s="14" t="n"/>
      <c r="C87" s="14" t="n"/>
      <c r="D87" s="14" t="n"/>
      <c r="E87" s="14" t="n"/>
      <c r="F87" s="14" t="n"/>
      <c r="G87" s="15" t="n"/>
      <c r="H87" s="14" t="n"/>
      <c r="I87" s="14">
        <f>IF(A87="","",COUNTIF(Görüşmeler!$B$5:$B$2004,A87))</f>
        <v/>
      </c>
      <c r="J87" s="15">
        <f>IF(A87="","",IF(SUMPRODUCT(MAX((Görüşmeler!$B$5:$B$2004=A87)*Görüşmeler!$A$5:$A$2004))=0,"",SUMPRODUCT(MAX((Görüşmeler!$B$5:$B$2004=A87)*Görüşmeler!$A$5:$A$2004))))</f>
        <v/>
      </c>
      <c r="K87" s="15">
        <f>IF(OR(A87="",J87=""),"",IF(SUMPRODUCT((Görüşmeler!$B$5:$B$2004=A87)*(Görüşmeler!$A$5:$A$2004=SUMPRODUCT(MAX((Görüşmeler!$B$5:$B$2004=A87)*Görüşmeler!$A$5:$A$2004)))*Görüşmeler!$G$5:$G$2004)=0,"",SUMPRODUCT((Görüşmeler!$B$5:$B$2004=A87)*(Görüşmeler!$A$5:$A$2004=SUMPRODUCT(MAX((Görüşmeler!$B$5:$B$2004=A87)*Görüşmeler!$A$5:$A$2004)))*Görüşmeler!$G$5:$G$2004)))</f>
        <v/>
      </c>
      <c r="L87" s="16">
        <f>IF(A87="","",SUMIF(Görüşmeler!$B$5:$B$2004,A87,Görüşmeler!$H$5:$H$2004))</f>
        <v/>
      </c>
      <c r="M87" s="14">
        <f>IF(OR(A87="",K87=""),"",IF(K87&lt;TODAY(),"GECİKTİ",IF(K87=TODAY(),"BUGÜN ARA",IF(K87-TODAY()&lt;=7,"bu hafta",""))))</f>
        <v/>
      </c>
      <c r="N87" s="14" t="n"/>
    </row>
    <row r="88">
      <c r="A88" s="14" t="n"/>
      <c r="B88" s="14" t="n"/>
      <c r="C88" s="14" t="n"/>
      <c r="D88" s="14" t="n"/>
      <c r="E88" s="14" t="n"/>
      <c r="F88" s="14" t="n"/>
      <c r="G88" s="15" t="n"/>
      <c r="H88" s="14" t="n"/>
      <c r="I88" s="14">
        <f>IF(A88="","",COUNTIF(Görüşmeler!$B$5:$B$2004,A88))</f>
        <v/>
      </c>
      <c r="J88" s="15">
        <f>IF(A88="","",IF(SUMPRODUCT(MAX((Görüşmeler!$B$5:$B$2004=A88)*Görüşmeler!$A$5:$A$2004))=0,"",SUMPRODUCT(MAX((Görüşmeler!$B$5:$B$2004=A88)*Görüşmeler!$A$5:$A$2004))))</f>
        <v/>
      </c>
      <c r="K88" s="15">
        <f>IF(OR(A88="",J88=""),"",IF(SUMPRODUCT((Görüşmeler!$B$5:$B$2004=A88)*(Görüşmeler!$A$5:$A$2004=SUMPRODUCT(MAX((Görüşmeler!$B$5:$B$2004=A88)*Görüşmeler!$A$5:$A$2004)))*Görüşmeler!$G$5:$G$2004)=0,"",SUMPRODUCT((Görüşmeler!$B$5:$B$2004=A88)*(Görüşmeler!$A$5:$A$2004=SUMPRODUCT(MAX((Görüşmeler!$B$5:$B$2004=A88)*Görüşmeler!$A$5:$A$2004)))*Görüşmeler!$G$5:$G$2004)))</f>
        <v/>
      </c>
      <c r="L88" s="16">
        <f>IF(A88="","",SUMIF(Görüşmeler!$B$5:$B$2004,A88,Görüşmeler!$H$5:$H$2004))</f>
        <v/>
      </c>
      <c r="M88" s="14">
        <f>IF(OR(A88="",K88=""),"",IF(K88&lt;TODAY(),"GECİKTİ",IF(K88=TODAY(),"BUGÜN ARA",IF(K88-TODAY()&lt;=7,"bu hafta",""))))</f>
        <v/>
      </c>
      <c r="N88" s="14" t="n"/>
    </row>
    <row r="89">
      <c r="A89" s="14" t="n"/>
      <c r="B89" s="14" t="n"/>
      <c r="C89" s="14" t="n"/>
      <c r="D89" s="14" t="n"/>
      <c r="E89" s="14" t="n"/>
      <c r="F89" s="14" t="n"/>
      <c r="G89" s="15" t="n"/>
      <c r="H89" s="14" t="n"/>
      <c r="I89" s="14">
        <f>IF(A89="","",COUNTIF(Görüşmeler!$B$5:$B$2004,A89))</f>
        <v/>
      </c>
      <c r="J89" s="15">
        <f>IF(A89="","",IF(SUMPRODUCT(MAX((Görüşmeler!$B$5:$B$2004=A89)*Görüşmeler!$A$5:$A$2004))=0,"",SUMPRODUCT(MAX((Görüşmeler!$B$5:$B$2004=A89)*Görüşmeler!$A$5:$A$2004))))</f>
        <v/>
      </c>
      <c r="K89" s="15">
        <f>IF(OR(A89="",J89=""),"",IF(SUMPRODUCT((Görüşmeler!$B$5:$B$2004=A89)*(Görüşmeler!$A$5:$A$2004=SUMPRODUCT(MAX((Görüşmeler!$B$5:$B$2004=A89)*Görüşmeler!$A$5:$A$2004)))*Görüşmeler!$G$5:$G$2004)=0,"",SUMPRODUCT((Görüşmeler!$B$5:$B$2004=A89)*(Görüşmeler!$A$5:$A$2004=SUMPRODUCT(MAX((Görüşmeler!$B$5:$B$2004=A89)*Görüşmeler!$A$5:$A$2004)))*Görüşmeler!$G$5:$G$2004)))</f>
        <v/>
      </c>
      <c r="L89" s="16">
        <f>IF(A89="","",SUMIF(Görüşmeler!$B$5:$B$2004,A89,Görüşmeler!$H$5:$H$2004))</f>
        <v/>
      </c>
      <c r="M89" s="14">
        <f>IF(OR(A89="",K89=""),"",IF(K89&lt;TODAY(),"GECİKTİ",IF(K89=TODAY(),"BUGÜN ARA",IF(K89-TODAY()&lt;=7,"bu hafta",""))))</f>
        <v/>
      </c>
      <c r="N89" s="14" t="n"/>
    </row>
    <row r="90">
      <c r="A90" s="14" t="n"/>
      <c r="B90" s="14" t="n"/>
      <c r="C90" s="14" t="n"/>
      <c r="D90" s="14" t="n"/>
      <c r="E90" s="14" t="n"/>
      <c r="F90" s="14" t="n"/>
      <c r="G90" s="15" t="n"/>
      <c r="H90" s="14" t="n"/>
      <c r="I90" s="14">
        <f>IF(A90="","",COUNTIF(Görüşmeler!$B$5:$B$2004,A90))</f>
        <v/>
      </c>
      <c r="J90" s="15">
        <f>IF(A90="","",IF(SUMPRODUCT(MAX((Görüşmeler!$B$5:$B$2004=A90)*Görüşmeler!$A$5:$A$2004))=0,"",SUMPRODUCT(MAX((Görüşmeler!$B$5:$B$2004=A90)*Görüşmeler!$A$5:$A$2004))))</f>
        <v/>
      </c>
      <c r="K90" s="15">
        <f>IF(OR(A90="",J90=""),"",IF(SUMPRODUCT((Görüşmeler!$B$5:$B$2004=A90)*(Görüşmeler!$A$5:$A$2004=SUMPRODUCT(MAX((Görüşmeler!$B$5:$B$2004=A90)*Görüşmeler!$A$5:$A$2004)))*Görüşmeler!$G$5:$G$2004)=0,"",SUMPRODUCT((Görüşmeler!$B$5:$B$2004=A90)*(Görüşmeler!$A$5:$A$2004=SUMPRODUCT(MAX((Görüşmeler!$B$5:$B$2004=A90)*Görüşmeler!$A$5:$A$2004)))*Görüşmeler!$G$5:$G$2004)))</f>
        <v/>
      </c>
      <c r="L90" s="16">
        <f>IF(A90="","",SUMIF(Görüşmeler!$B$5:$B$2004,A90,Görüşmeler!$H$5:$H$2004))</f>
        <v/>
      </c>
      <c r="M90" s="14">
        <f>IF(OR(A90="",K90=""),"",IF(K90&lt;TODAY(),"GECİKTİ",IF(K90=TODAY(),"BUGÜN ARA",IF(K90-TODAY()&lt;=7,"bu hafta",""))))</f>
        <v/>
      </c>
      <c r="N90" s="14" t="n"/>
    </row>
    <row r="91">
      <c r="A91" s="14" t="n"/>
      <c r="B91" s="14" t="n"/>
      <c r="C91" s="14" t="n"/>
      <c r="D91" s="14" t="n"/>
      <c r="E91" s="14" t="n"/>
      <c r="F91" s="14" t="n"/>
      <c r="G91" s="15" t="n"/>
      <c r="H91" s="14" t="n"/>
      <c r="I91" s="14">
        <f>IF(A91="","",COUNTIF(Görüşmeler!$B$5:$B$2004,A91))</f>
        <v/>
      </c>
      <c r="J91" s="15">
        <f>IF(A91="","",IF(SUMPRODUCT(MAX((Görüşmeler!$B$5:$B$2004=A91)*Görüşmeler!$A$5:$A$2004))=0,"",SUMPRODUCT(MAX((Görüşmeler!$B$5:$B$2004=A91)*Görüşmeler!$A$5:$A$2004))))</f>
        <v/>
      </c>
      <c r="K91" s="15">
        <f>IF(OR(A91="",J91=""),"",IF(SUMPRODUCT((Görüşmeler!$B$5:$B$2004=A91)*(Görüşmeler!$A$5:$A$2004=SUMPRODUCT(MAX((Görüşmeler!$B$5:$B$2004=A91)*Görüşmeler!$A$5:$A$2004)))*Görüşmeler!$G$5:$G$2004)=0,"",SUMPRODUCT((Görüşmeler!$B$5:$B$2004=A91)*(Görüşmeler!$A$5:$A$2004=SUMPRODUCT(MAX((Görüşmeler!$B$5:$B$2004=A91)*Görüşmeler!$A$5:$A$2004)))*Görüşmeler!$G$5:$G$2004)))</f>
        <v/>
      </c>
      <c r="L91" s="16">
        <f>IF(A91="","",SUMIF(Görüşmeler!$B$5:$B$2004,A91,Görüşmeler!$H$5:$H$2004))</f>
        <v/>
      </c>
      <c r="M91" s="14">
        <f>IF(OR(A91="",K91=""),"",IF(K91&lt;TODAY(),"GECİKTİ",IF(K91=TODAY(),"BUGÜN ARA",IF(K91-TODAY()&lt;=7,"bu hafta",""))))</f>
        <v/>
      </c>
      <c r="N91" s="14" t="n"/>
    </row>
    <row r="92">
      <c r="A92" s="14" t="n"/>
      <c r="B92" s="14" t="n"/>
      <c r="C92" s="14" t="n"/>
      <c r="D92" s="14" t="n"/>
      <c r="E92" s="14" t="n"/>
      <c r="F92" s="14" t="n"/>
      <c r="G92" s="15" t="n"/>
      <c r="H92" s="14" t="n"/>
      <c r="I92" s="14">
        <f>IF(A92="","",COUNTIF(Görüşmeler!$B$5:$B$2004,A92))</f>
        <v/>
      </c>
      <c r="J92" s="15">
        <f>IF(A92="","",IF(SUMPRODUCT(MAX((Görüşmeler!$B$5:$B$2004=A92)*Görüşmeler!$A$5:$A$2004))=0,"",SUMPRODUCT(MAX((Görüşmeler!$B$5:$B$2004=A92)*Görüşmeler!$A$5:$A$2004))))</f>
        <v/>
      </c>
      <c r="K92" s="15">
        <f>IF(OR(A92="",J92=""),"",IF(SUMPRODUCT((Görüşmeler!$B$5:$B$2004=A92)*(Görüşmeler!$A$5:$A$2004=SUMPRODUCT(MAX((Görüşmeler!$B$5:$B$2004=A92)*Görüşmeler!$A$5:$A$2004)))*Görüşmeler!$G$5:$G$2004)=0,"",SUMPRODUCT((Görüşmeler!$B$5:$B$2004=A92)*(Görüşmeler!$A$5:$A$2004=SUMPRODUCT(MAX((Görüşmeler!$B$5:$B$2004=A92)*Görüşmeler!$A$5:$A$2004)))*Görüşmeler!$G$5:$G$2004)))</f>
        <v/>
      </c>
      <c r="L92" s="16">
        <f>IF(A92="","",SUMIF(Görüşmeler!$B$5:$B$2004,A92,Görüşmeler!$H$5:$H$2004))</f>
        <v/>
      </c>
      <c r="M92" s="14">
        <f>IF(OR(A92="",K92=""),"",IF(K92&lt;TODAY(),"GECİKTİ",IF(K92=TODAY(),"BUGÜN ARA",IF(K92-TODAY()&lt;=7,"bu hafta",""))))</f>
        <v/>
      </c>
      <c r="N92" s="14" t="n"/>
    </row>
    <row r="93">
      <c r="A93" s="14" t="n"/>
      <c r="B93" s="14" t="n"/>
      <c r="C93" s="14" t="n"/>
      <c r="D93" s="14" t="n"/>
      <c r="E93" s="14" t="n"/>
      <c r="F93" s="14" t="n"/>
      <c r="G93" s="15" t="n"/>
      <c r="H93" s="14" t="n"/>
      <c r="I93" s="14">
        <f>IF(A93="","",COUNTIF(Görüşmeler!$B$5:$B$2004,A93))</f>
        <v/>
      </c>
      <c r="J93" s="15">
        <f>IF(A93="","",IF(SUMPRODUCT(MAX((Görüşmeler!$B$5:$B$2004=A93)*Görüşmeler!$A$5:$A$2004))=0,"",SUMPRODUCT(MAX((Görüşmeler!$B$5:$B$2004=A93)*Görüşmeler!$A$5:$A$2004))))</f>
        <v/>
      </c>
      <c r="K93" s="15">
        <f>IF(OR(A93="",J93=""),"",IF(SUMPRODUCT((Görüşmeler!$B$5:$B$2004=A93)*(Görüşmeler!$A$5:$A$2004=SUMPRODUCT(MAX((Görüşmeler!$B$5:$B$2004=A93)*Görüşmeler!$A$5:$A$2004)))*Görüşmeler!$G$5:$G$2004)=0,"",SUMPRODUCT((Görüşmeler!$B$5:$B$2004=A93)*(Görüşmeler!$A$5:$A$2004=SUMPRODUCT(MAX((Görüşmeler!$B$5:$B$2004=A93)*Görüşmeler!$A$5:$A$2004)))*Görüşmeler!$G$5:$G$2004)))</f>
        <v/>
      </c>
      <c r="L93" s="16">
        <f>IF(A93="","",SUMIF(Görüşmeler!$B$5:$B$2004,A93,Görüşmeler!$H$5:$H$2004))</f>
        <v/>
      </c>
      <c r="M93" s="14">
        <f>IF(OR(A93="",K93=""),"",IF(K93&lt;TODAY(),"GECİKTİ",IF(K93=TODAY(),"BUGÜN ARA",IF(K93-TODAY()&lt;=7,"bu hafta",""))))</f>
        <v/>
      </c>
      <c r="N93" s="14" t="n"/>
    </row>
    <row r="94">
      <c r="A94" s="14" t="n"/>
      <c r="B94" s="14" t="n"/>
      <c r="C94" s="14" t="n"/>
      <c r="D94" s="14" t="n"/>
      <c r="E94" s="14" t="n"/>
      <c r="F94" s="14" t="n"/>
      <c r="G94" s="15" t="n"/>
      <c r="H94" s="14" t="n"/>
      <c r="I94" s="14">
        <f>IF(A94="","",COUNTIF(Görüşmeler!$B$5:$B$2004,A94))</f>
        <v/>
      </c>
      <c r="J94" s="15">
        <f>IF(A94="","",IF(SUMPRODUCT(MAX((Görüşmeler!$B$5:$B$2004=A94)*Görüşmeler!$A$5:$A$2004))=0,"",SUMPRODUCT(MAX((Görüşmeler!$B$5:$B$2004=A94)*Görüşmeler!$A$5:$A$2004))))</f>
        <v/>
      </c>
      <c r="K94" s="15">
        <f>IF(OR(A94="",J94=""),"",IF(SUMPRODUCT((Görüşmeler!$B$5:$B$2004=A94)*(Görüşmeler!$A$5:$A$2004=SUMPRODUCT(MAX((Görüşmeler!$B$5:$B$2004=A94)*Görüşmeler!$A$5:$A$2004)))*Görüşmeler!$G$5:$G$2004)=0,"",SUMPRODUCT((Görüşmeler!$B$5:$B$2004=A94)*(Görüşmeler!$A$5:$A$2004=SUMPRODUCT(MAX((Görüşmeler!$B$5:$B$2004=A94)*Görüşmeler!$A$5:$A$2004)))*Görüşmeler!$G$5:$G$2004)))</f>
        <v/>
      </c>
      <c r="L94" s="16">
        <f>IF(A94="","",SUMIF(Görüşmeler!$B$5:$B$2004,A94,Görüşmeler!$H$5:$H$2004))</f>
        <v/>
      </c>
      <c r="M94" s="14">
        <f>IF(OR(A94="",K94=""),"",IF(K94&lt;TODAY(),"GECİKTİ",IF(K94=TODAY(),"BUGÜN ARA",IF(K94-TODAY()&lt;=7,"bu hafta",""))))</f>
        <v/>
      </c>
      <c r="N94" s="14" t="n"/>
    </row>
    <row r="95">
      <c r="A95" s="14" t="n"/>
      <c r="B95" s="14" t="n"/>
      <c r="C95" s="14" t="n"/>
      <c r="D95" s="14" t="n"/>
      <c r="E95" s="14" t="n"/>
      <c r="F95" s="14" t="n"/>
      <c r="G95" s="15" t="n"/>
      <c r="H95" s="14" t="n"/>
      <c r="I95" s="14">
        <f>IF(A95="","",COUNTIF(Görüşmeler!$B$5:$B$2004,A95))</f>
        <v/>
      </c>
      <c r="J95" s="15">
        <f>IF(A95="","",IF(SUMPRODUCT(MAX((Görüşmeler!$B$5:$B$2004=A95)*Görüşmeler!$A$5:$A$2004))=0,"",SUMPRODUCT(MAX((Görüşmeler!$B$5:$B$2004=A95)*Görüşmeler!$A$5:$A$2004))))</f>
        <v/>
      </c>
      <c r="K95" s="15">
        <f>IF(OR(A95="",J95=""),"",IF(SUMPRODUCT((Görüşmeler!$B$5:$B$2004=A95)*(Görüşmeler!$A$5:$A$2004=SUMPRODUCT(MAX((Görüşmeler!$B$5:$B$2004=A95)*Görüşmeler!$A$5:$A$2004)))*Görüşmeler!$G$5:$G$2004)=0,"",SUMPRODUCT((Görüşmeler!$B$5:$B$2004=A95)*(Görüşmeler!$A$5:$A$2004=SUMPRODUCT(MAX((Görüşmeler!$B$5:$B$2004=A95)*Görüşmeler!$A$5:$A$2004)))*Görüşmeler!$G$5:$G$2004)))</f>
        <v/>
      </c>
      <c r="L95" s="16">
        <f>IF(A95="","",SUMIF(Görüşmeler!$B$5:$B$2004,A95,Görüşmeler!$H$5:$H$2004))</f>
        <v/>
      </c>
      <c r="M95" s="14">
        <f>IF(OR(A95="",K95=""),"",IF(K95&lt;TODAY(),"GECİKTİ",IF(K95=TODAY(),"BUGÜN ARA",IF(K95-TODAY()&lt;=7,"bu hafta",""))))</f>
        <v/>
      </c>
      <c r="N95" s="14" t="n"/>
    </row>
    <row r="96">
      <c r="A96" s="14" t="n"/>
      <c r="B96" s="14" t="n"/>
      <c r="C96" s="14" t="n"/>
      <c r="D96" s="14" t="n"/>
      <c r="E96" s="14" t="n"/>
      <c r="F96" s="14" t="n"/>
      <c r="G96" s="15" t="n"/>
      <c r="H96" s="14" t="n"/>
      <c r="I96" s="14">
        <f>IF(A96="","",COUNTIF(Görüşmeler!$B$5:$B$2004,A96))</f>
        <v/>
      </c>
      <c r="J96" s="15">
        <f>IF(A96="","",IF(SUMPRODUCT(MAX((Görüşmeler!$B$5:$B$2004=A96)*Görüşmeler!$A$5:$A$2004))=0,"",SUMPRODUCT(MAX((Görüşmeler!$B$5:$B$2004=A96)*Görüşmeler!$A$5:$A$2004))))</f>
        <v/>
      </c>
      <c r="K96" s="15">
        <f>IF(OR(A96="",J96=""),"",IF(SUMPRODUCT((Görüşmeler!$B$5:$B$2004=A96)*(Görüşmeler!$A$5:$A$2004=SUMPRODUCT(MAX((Görüşmeler!$B$5:$B$2004=A96)*Görüşmeler!$A$5:$A$2004)))*Görüşmeler!$G$5:$G$2004)=0,"",SUMPRODUCT((Görüşmeler!$B$5:$B$2004=A96)*(Görüşmeler!$A$5:$A$2004=SUMPRODUCT(MAX((Görüşmeler!$B$5:$B$2004=A96)*Görüşmeler!$A$5:$A$2004)))*Görüşmeler!$G$5:$G$2004)))</f>
        <v/>
      </c>
      <c r="L96" s="16">
        <f>IF(A96="","",SUMIF(Görüşmeler!$B$5:$B$2004,A96,Görüşmeler!$H$5:$H$2004))</f>
        <v/>
      </c>
      <c r="M96" s="14">
        <f>IF(OR(A96="",K96=""),"",IF(K96&lt;TODAY(),"GECİKTİ",IF(K96=TODAY(),"BUGÜN ARA",IF(K96-TODAY()&lt;=7,"bu hafta",""))))</f>
        <v/>
      </c>
      <c r="N96" s="14" t="n"/>
    </row>
    <row r="97">
      <c r="A97" s="14" t="n"/>
      <c r="B97" s="14" t="n"/>
      <c r="C97" s="14" t="n"/>
      <c r="D97" s="14" t="n"/>
      <c r="E97" s="14" t="n"/>
      <c r="F97" s="14" t="n"/>
      <c r="G97" s="15" t="n"/>
      <c r="H97" s="14" t="n"/>
      <c r="I97" s="14">
        <f>IF(A97="","",COUNTIF(Görüşmeler!$B$5:$B$2004,A97))</f>
        <v/>
      </c>
      <c r="J97" s="15">
        <f>IF(A97="","",IF(SUMPRODUCT(MAX((Görüşmeler!$B$5:$B$2004=A97)*Görüşmeler!$A$5:$A$2004))=0,"",SUMPRODUCT(MAX((Görüşmeler!$B$5:$B$2004=A97)*Görüşmeler!$A$5:$A$2004))))</f>
        <v/>
      </c>
      <c r="K97" s="15">
        <f>IF(OR(A97="",J97=""),"",IF(SUMPRODUCT((Görüşmeler!$B$5:$B$2004=A97)*(Görüşmeler!$A$5:$A$2004=SUMPRODUCT(MAX((Görüşmeler!$B$5:$B$2004=A97)*Görüşmeler!$A$5:$A$2004)))*Görüşmeler!$G$5:$G$2004)=0,"",SUMPRODUCT((Görüşmeler!$B$5:$B$2004=A97)*(Görüşmeler!$A$5:$A$2004=SUMPRODUCT(MAX((Görüşmeler!$B$5:$B$2004=A97)*Görüşmeler!$A$5:$A$2004)))*Görüşmeler!$G$5:$G$2004)))</f>
        <v/>
      </c>
      <c r="L97" s="16">
        <f>IF(A97="","",SUMIF(Görüşmeler!$B$5:$B$2004,A97,Görüşmeler!$H$5:$H$2004))</f>
        <v/>
      </c>
      <c r="M97" s="14">
        <f>IF(OR(A97="",K97=""),"",IF(K97&lt;TODAY(),"GECİKTİ",IF(K97=TODAY(),"BUGÜN ARA",IF(K97-TODAY()&lt;=7,"bu hafta",""))))</f>
        <v/>
      </c>
      <c r="N97" s="14" t="n"/>
    </row>
    <row r="98">
      <c r="A98" s="14" t="n"/>
      <c r="B98" s="14" t="n"/>
      <c r="C98" s="14" t="n"/>
      <c r="D98" s="14" t="n"/>
      <c r="E98" s="14" t="n"/>
      <c r="F98" s="14" t="n"/>
      <c r="G98" s="15" t="n"/>
      <c r="H98" s="14" t="n"/>
      <c r="I98" s="14">
        <f>IF(A98="","",COUNTIF(Görüşmeler!$B$5:$B$2004,A98))</f>
        <v/>
      </c>
      <c r="J98" s="15">
        <f>IF(A98="","",IF(SUMPRODUCT(MAX((Görüşmeler!$B$5:$B$2004=A98)*Görüşmeler!$A$5:$A$2004))=0,"",SUMPRODUCT(MAX((Görüşmeler!$B$5:$B$2004=A98)*Görüşmeler!$A$5:$A$2004))))</f>
        <v/>
      </c>
      <c r="K98" s="15">
        <f>IF(OR(A98="",J98=""),"",IF(SUMPRODUCT((Görüşmeler!$B$5:$B$2004=A98)*(Görüşmeler!$A$5:$A$2004=SUMPRODUCT(MAX((Görüşmeler!$B$5:$B$2004=A98)*Görüşmeler!$A$5:$A$2004)))*Görüşmeler!$G$5:$G$2004)=0,"",SUMPRODUCT((Görüşmeler!$B$5:$B$2004=A98)*(Görüşmeler!$A$5:$A$2004=SUMPRODUCT(MAX((Görüşmeler!$B$5:$B$2004=A98)*Görüşmeler!$A$5:$A$2004)))*Görüşmeler!$G$5:$G$2004)))</f>
        <v/>
      </c>
      <c r="L98" s="16">
        <f>IF(A98="","",SUMIF(Görüşmeler!$B$5:$B$2004,A98,Görüşmeler!$H$5:$H$2004))</f>
        <v/>
      </c>
      <c r="M98" s="14">
        <f>IF(OR(A98="",K98=""),"",IF(K98&lt;TODAY(),"GECİKTİ",IF(K98=TODAY(),"BUGÜN ARA",IF(K98-TODAY()&lt;=7,"bu hafta",""))))</f>
        <v/>
      </c>
      <c r="N98" s="14" t="n"/>
    </row>
    <row r="99">
      <c r="A99" s="14" t="n"/>
      <c r="B99" s="14" t="n"/>
      <c r="C99" s="14" t="n"/>
      <c r="D99" s="14" t="n"/>
      <c r="E99" s="14" t="n"/>
      <c r="F99" s="14" t="n"/>
      <c r="G99" s="15" t="n"/>
      <c r="H99" s="14" t="n"/>
      <c r="I99" s="14">
        <f>IF(A99="","",COUNTIF(Görüşmeler!$B$5:$B$2004,A99))</f>
        <v/>
      </c>
      <c r="J99" s="15">
        <f>IF(A99="","",IF(SUMPRODUCT(MAX((Görüşmeler!$B$5:$B$2004=A99)*Görüşmeler!$A$5:$A$2004))=0,"",SUMPRODUCT(MAX((Görüşmeler!$B$5:$B$2004=A99)*Görüşmeler!$A$5:$A$2004))))</f>
        <v/>
      </c>
      <c r="K99" s="15">
        <f>IF(OR(A99="",J99=""),"",IF(SUMPRODUCT((Görüşmeler!$B$5:$B$2004=A99)*(Görüşmeler!$A$5:$A$2004=SUMPRODUCT(MAX((Görüşmeler!$B$5:$B$2004=A99)*Görüşmeler!$A$5:$A$2004)))*Görüşmeler!$G$5:$G$2004)=0,"",SUMPRODUCT((Görüşmeler!$B$5:$B$2004=A99)*(Görüşmeler!$A$5:$A$2004=SUMPRODUCT(MAX((Görüşmeler!$B$5:$B$2004=A99)*Görüşmeler!$A$5:$A$2004)))*Görüşmeler!$G$5:$G$2004)))</f>
        <v/>
      </c>
      <c r="L99" s="16">
        <f>IF(A99="","",SUMIF(Görüşmeler!$B$5:$B$2004,A99,Görüşmeler!$H$5:$H$2004))</f>
        <v/>
      </c>
      <c r="M99" s="14">
        <f>IF(OR(A99="",K99=""),"",IF(K99&lt;TODAY(),"GECİKTİ",IF(K99=TODAY(),"BUGÜN ARA",IF(K99-TODAY()&lt;=7,"bu hafta",""))))</f>
        <v/>
      </c>
      <c r="N99" s="14" t="n"/>
    </row>
    <row r="100">
      <c r="A100" s="14" t="n"/>
      <c r="B100" s="14" t="n"/>
      <c r="C100" s="14" t="n"/>
      <c r="D100" s="14" t="n"/>
      <c r="E100" s="14" t="n"/>
      <c r="F100" s="14" t="n"/>
      <c r="G100" s="15" t="n"/>
      <c r="H100" s="14" t="n"/>
      <c r="I100" s="14">
        <f>IF(A100="","",COUNTIF(Görüşmeler!$B$5:$B$2004,A100))</f>
        <v/>
      </c>
      <c r="J100" s="15">
        <f>IF(A100="","",IF(SUMPRODUCT(MAX((Görüşmeler!$B$5:$B$2004=A100)*Görüşmeler!$A$5:$A$2004))=0,"",SUMPRODUCT(MAX((Görüşmeler!$B$5:$B$2004=A100)*Görüşmeler!$A$5:$A$2004))))</f>
        <v/>
      </c>
      <c r="K100" s="15">
        <f>IF(OR(A100="",J100=""),"",IF(SUMPRODUCT((Görüşmeler!$B$5:$B$2004=A100)*(Görüşmeler!$A$5:$A$2004=SUMPRODUCT(MAX((Görüşmeler!$B$5:$B$2004=A100)*Görüşmeler!$A$5:$A$2004)))*Görüşmeler!$G$5:$G$2004)=0,"",SUMPRODUCT((Görüşmeler!$B$5:$B$2004=A100)*(Görüşmeler!$A$5:$A$2004=SUMPRODUCT(MAX((Görüşmeler!$B$5:$B$2004=A100)*Görüşmeler!$A$5:$A$2004)))*Görüşmeler!$G$5:$G$2004)))</f>
        <v/>
      </c>
      <c r="L100" s="16">
        <f>IF(A100="","",SUMIF(Görüşmeler!$B$5:$B$2004,A100,Görüşmeler!$H$5:$H$2004))</f>
        <v/>
      </c>
      <c r="M100" s="14">
        <f>IF(OR(A100="",K100=""),"",IF(K100&lt;TODAY(),"GECİKTİ",IF(K100=TODAY(),"BUGÜN ARA",IF(K100-TODAY()&lt;=7,"bu hafta",""))))</f>
        <v/>
      </c>
      <c r="N100" s="14" t="n"/>
    </row>
    <row r="101">
      <c r="A101" s="14" t="n"/>
      <c r="B101" s="14" t="n"/>
      <c r="C101" s="14" t="n"/>
      <c r="D101" s="14" t="n"/>
      <c r="E101" s="14" t="n"/>
      <c r="F101" s="14" t="n"/>
      <c r="G101" s="15" t="n"/>
      <c r="H101" s="14" t="n"/>
      <c r="I101" s="14">
        <f>IF(A101="","",COUNTIF(Görüşmeler!$B$5:$B$2004,A101))</f>
        <v/>
      </c>
      <c r="J101" s="15">
        <f>IF(A101="","",IF(SUMPRODUCT(MAX((Görüşmeler!$B$5:$B$2004=A101)*Görüşmeler!$A$5:$A$2004))=0,"",SUMPRODUCT(MAX((Görüşmeler!$B$5:$B$2004=A101)*Görüşmeler!$A$5:$A$2004))))</f>
        <v/>
      </c>
      <c r="K101" s="15">
        <f>IF(OR(A101="",J101=""),"",IF(SUMPRODUCT((Görüşmeler!$B$5:$B$2004=A101)*(Görüşmeler!$A$5:$A$2004=SUMPRODUCT(MAX((Görüşmeler!$B$5:$B$2004=A101)*Görüşmeler!$A$5:$A$2004)))*Görüşmeler!$G$5:$G$2004)=0,"",SUMPRODUCT((Görüşmeler!$B$5:$B$2004=A101)*(Görüşmeler!$A$5:$A$2004=SUMPRODUCT(MAX((Görüşmeler!$B$5:$B$2004=A101)*Görüşmeler!$A$5:$A$2004)))*Görüşmeler!$G$5:$G$2004)))</f>
        <v/>
      </c>
      <c r="L101" s="16">
        <f>IF(A101="","",SUMIF(Görüşmeler!$B$5:$B$2004,A101,Görüşmeler!$H$5:$H$2004))</f>
        <v/>
      </c>
      <c r="M101" s="14">
        <f>IF(OR(A101="",K101=""),"",IF(K101&lt;TODAY(),"GECİKTİ",IF(K101=TODAY(),"BUGÜN ARA",IF(K101-TODAY()&lt;=7,"bu hafta",""))))</f>
        <v/>
      </c>
      <c r="N101" s="14" t="n"/>
    </row>
    <row r="102">
      <c r="A102" s="14" t="n"/>
      <c r="B102" s="14" t="n"/>
      <c r="C102" s="14" t="n"/>
      <c r="D102" s="14" t="n"/>
      <c r="E102" s="14" t="n"/>
      <c r="F102" s="14" t="n"/>
      <c r="G102" s="15" t="n"/>
      <c r="H102" s="14" t="n"/>
      <c r="I102" s="14">
        <f>IF(A102="","",COUNTIF(Görüşmeler!$B$5:$B$2004,A102))</f>
        <v/>
      </c>
      <c r="J102" s="15">
        <f>IF(A102="","",IF(SUMPRODUCT(MAX((Görüşmeler!$B$5:$B$2004=A102)*Görüşmeler!$A$5:$A$2004))=0,"",SUMPRODUCT(MAX((Görüşmeler!$B$5:$B$2004=A102)*Görüşmeler!$A$5:$A$2004))))</f>
        <v/>
      </c>
      <c r="K102" s="15">
        <f>IF(OR(A102="",J102=""),"",IF(SUMPRODUCT((Görüşmeler!$B$5:$B$2004=A102)*(Görüşmeler!$A$5:$A$2004=SUMPRODUCT(MAX((Görüşmeler!$B$5:$B$2004=A102)*Görüşmeler!$A$5:$A$2004)))*Görüşmeler!$G$5:$G$2004)=0,"",SUMPRODUCT((Görüşmeler!$B$5:$B$2004=A102)*(Görüşmeler!$A$5:$A$2004=SUMPRODUCT(MAX((Görüşmeler!$B$5:$B$2004=A102)*Görüşmeler!$A$5:$A$2004)))*Görüşmeler!$G$5:$G$2004)))</f>
        <v/>
      </c>
      <c r="L102" s="16">
        <f>IF(A102="","",SUMIF(Görüşmeler!$B$5:$B$2004,A102,Görüşmeler!$H$5:$H$2004))</f>
        <v/>
      </c>
      <c r="M102" s="14">
        <f>IF(OR(A102="",K102=""),"",IF(K102&lt;TODAY(),"GECİKTİ",IF(K102=TODAY(),"BUGÜN ARA",IF(K102-TODAY()&lt;=7,"bu hafta",""))))</f>
        <v/>
      </c>
      <c r="N102" s="14" t="n"/>
    </row>
    <row r="103">
      <c r="A103" s="14" t="n"/>
      <c r="B103" s="14" t="n"/>
      <c r="C103" s="14" t="n"/>
      <c r="D103" s="14" t="n"/>
      <c r="E103" s="14" t="n"/>
      <c r="F103" s="14" t="n"/>
      <c r="G103" s="15" t="n"/>
      <c r="H103" s="14" t="n"/>
      <c r="I103" s="14">
        <f>IF(A103="","",COUNTIF(Görüşmeler!$B$5:$B$2004,A103))</f>
        <v/>
      </c>
      <c r="J103" s="15">
        <f>IF(A103="","",IF(SUMPRODUCT(MAX((Görüşmeler!$B$5:$B$2004=A103)*Görüşmeler!$A$5:$A$2004))=0,"",SUMPRODUCT(MAX((Görüşmeler!$B$5:$B$2004=A103)*Görüşmeler!$A$5:$A$2004))))</f>
        <v/>
      </c>
      <c r="K103" s="15">
        <f>IF(OR(A103="",J103=""),"",IF(SUMPRODUCT((Görüşmeler!$B$5:$B$2004=A103)*(Görüşmeler!$A$5:$A$2004=SUMPRODUCT(MAX((Görüşmeler!$B$5:$B$2004=A103)*Görüşmeler!$A$5:$A$2004)))*Görüşmeler!$G$5:$G$2004)=0,"",SUMPRODUCT((Görüşmeler!$B$5:$B$2004=A103)*(Görüşmeler!$A$5:$A$2004=SUMPRODUCT(MAX((Görüşmeler!$B$5:$B$2004=A103)*Görüşmeler!$A$5:$A$2004)))*Görüşmeler!$G$5:$G$2004)))</f>
        <v/>
      </c>
      <c r="L103" s="16">
        <f>IF(A103="","",SUMIF(Görüşmeler!$B$5:$B$2004,A103,Görüşmeler!$H$5:$H$2004))</f>
        <v/>
      </c>
      <c r="M103" s="14">
        <f>IF(OR(A103="",K103=""),"",IF(K103&lt;TODAY(),"GECİKTİ",IF(K103=TODAY(),"BUGÜN ARA",IF(K103-TODAY()&lt;=7,"bu hafta",""))))</f>
        <v/>
      </c>
      <c r="N103" s="14" t="n"/>
    </row>
    <row r="104">
      <c r="A104" s="14" t="n"/>
      <c r="B104" s="14" t="n"/>
      <c r="C104" s="14" t="n"/>
      <c r="D104" s="14" t="n"/>
      <c r="E104" s="14" t="n"/>
      <c r="F104" s="14" t="n"/>
      <c r="G104" s="15" t="n"/>
      <c r="H104" s="14" t="n"/>
      <c r="I104" s="14">
        <f>IF(A104="","",COUNTIF(Görüşmeler!$B$5:$B$2004,A104))</f>
        <v/>
      </c>
      <c r="J104" s="15">
        <f>IF(A104="","",IF(SUMPRODUCT(MAX((Görüşmeler!$B$5:$B$2004=A104)*Görüşmeler!$A$5:$A$2004))=0,"",SUMPRODUCT(MAX((Görüşmeler!$B$5:$B$2004=A104)*Görüşmeler!$A$5:$A$2004))))</f>
        <v/>
      </c>
      <c r="K104" s="15">
        <f>IF(OR(A104="",J104=""),"",IF(SUMPRODUCT((Görüşmeler!$B$5:$B$2004=A104)*(Görüşmeler!$A$5:$A$2004=SUMPRODUCT(MAX((Görüşmeler!$B$5:$B$2004=A104)*Görüşmeler!$A$5:$A$2004)))*Görüşmeler!$G$5:$G$2004)=0,"",SUMPRODUCT((Görüşmeler!$B$5:$B$2004=A104)*(Görüşmeler!$A$5:$A$2004=SUMPRODUCT(MAX((Görüşmeler!$B$5:$B$2004=A104)*Görüşmeler!$A$5:$A$2004)))*Görüşmeler!$G$5:$G$2004)))</f>
        <v/>
      </c>
      <c r="L104" s="16">
        <f>IF(A104="","",SUMIF(Görüşmeler!$B$5:$B$2004,A104,Görüşmeler!$H$5:$H$2004))</f>
        <v/>
      </c>
      <c r="M104" s="14">
        <f>IF(OR(A104="",K104=""),"",IF(K104&lt;TODAY(),"GECİKTİ",IF(K104=TODAY(),"BUGÜN ARA",IF(K104-TODAY()&lt;=7,"bu hafta",""))))</f>
        <v/>
      </c>
      <c r="N104" s="14" t="n"/>
    </row>
    <row r="105">
      <c r="A105" s="14" t="n"/>
      <c r="B105" s="14" t="n"/>
      <c r="C105" s="14" t="n"/>
      <c r="D105" s="14" t="n"/>
      <c r="E105" s="14" t="n"/>
      <c r="F105" s="14" t="n"/>
      <c r="G105" s="15" t="n"/>
      <c r="H105" s="14" t="n"/>
      <c r="I105" s="14">
        <f>IF(A105="","",COUNTIF(Görüşmeler!$B$5:$B$2004,A105))</f>
        <v/>
      </c>
      <c r="J105" s="15">
        <f>IF(A105="","",IF(SUMPRODUCT(MAX((Görüşmeler!$B$5:$B$2004=A105)*Görüşmeler!$A$5:$A$2004))=0,"",SUMPRODUCT(MAX((Görüşmeler!$B$5:$B$2004=A105)*Görüşmeler!$A$5:$A$2004))))</f>
        <v/>
      </c>
      <c r="K105" s="15">
        <f>IF(OR(A105="",J105=""),"",IF(SUMPRODUCT((Görüşmeler!$B$5:$B$2004=A105)*(Görüşmeler!$A$5:$A$2004=SUMPRODUCT(MAX((Görüşmeler!$B$5:$B$2004=A105)*Görüşmeler!$A$5:$A$2004)))*Görüşmeler!$G$5:$G$2004)=0,"",SUMPRODUCT((Görüşmeler!$B$5:$B$2004=A105)*(Görüşmeler!$A$5:$A$2004=SUMPRODUCT(MAX((Görüşmeler!$B$5:$B$2004=A105)*Görüşmeler!$A$5:$A$2004)))*Görüşmeler!$G$5:$G$2004)))</f>
        <v/>
      </c>
      <c r="L105" s="16">
        <f>IF(A105="","",SUMIF(Görüşmeler!$B$5:$B$2004,A105,Görüşmeler!$H$5:$H$2004))</f>
        <v/>
      </c>
      <c r="M105" s="14">
        <f>IF(OR(A105="",K105=""),"",IF(K105&lt;TODAY(),"GECİKTİ",IF(K105=TODAY(),"BUGÜN ARA",IF(K105-TODAY()&lt;=7,"bu hafta",""))))</f>
        <v/>
      </c>
      <c r="N105" s="14" t="n"/>
    </row>
    <row r="106">
      <c r="A106" s="14" t="n"/>
      <c r="B106" s="14" t="n"/>
      <c r="C106" s="14" t="n"/>
      <c r="D106" s="14" t="n"/>
      <c r="E106" s="14" t="n"/>
      <c r="F106" s="14" t="n"/>
      <c r="G106" s="15" t="n"/>
      <c r="H106" s="14" t="n"/>
      <c r="I106" s="14">
        <f>IF(A106="","",COUNTIF(Görüşmeler!$B$5:$B$2004,A106))</f>
        <v/>
      </c>
      <c r="J106" s="15">
        <f>IF(A106="","",IF(SUMPRODUCT(MAX((Görüşmeler!$B$5:$B$2004=A106)*Görüşmeler!$A$5:$A$2004))=0,"",SUMPRODUCT(MAX((Görüşmeler!$B$5:$B$2004=A106)*Görüşmeler!$A$5:$A$2004))))</f>
        <v/>
      </c>
      <c r="K106" s="15">
        <f>IF(OR(A106="",J106=""),"",IF(SUMPRODUCT((Görüşmeler!$B$5:$B$2004=A106)*(Görüşmeler!$A$5:$A$2004=SUMPRODUCT(MAX((Görüşmeler!$B$5:$B$2004=A106)*Görüşmeler!$A$5:$A$2004)))*Görüşmeler!$G$5:$G$2004)=0,"",SUMPRODUCT((Görüşmeler!$B$5:$B$2004=A106)*(Görüşmeler!$A$5:$A$2004=SUMPRODUCT(MAX((Görüşmeler!$B$5:$B$2004=A106)*Görüşmeler!$A$5:$A$2004)))*Görüşmeler!$G$5:$G$2004)))</f>
        <v/>
      </c>
      <c r="L106" s="16">
        <f>IF(A106="","",SUMIF(Görüşmeler!$B$5:$B$2004,A106,Görüşmeler!$H$5:$H$2004))</f>
        <v/>
      </c>
      <c r="M106" s="14">
        <f>IF(OR(A106="",K106=""),"",IF(K106&lt;TODAY(),"GECİKTİ",IF(K106=TODAY(),"BUGÜN ARA",IF(K106-TODAY()&lt;=7,"bu hafta",""))))</f>
        <v/>
      </c>
      <c r="N106" s="14" t="n"/>
    </row>
    <row r="107">
      <c r="A107" s="14" t="n"/>
      <c r="B107" s="14" t="n"/>
      <c r="C107" s="14" t="n"/>
      <c r="D107" s="14" t="n"/>
      <c r="E107" s="14" t="n"/>
      <c r="F107" s="14" t="n"/>
      <c r="G107" s="15" t="n"/>
      <c r="H107" s="14" t="n"/>
      <c r="I107" s="14">
        <f>IF(A107="","",COUNTIF(Görüşmeler!$B$5:$B$2004,A107))</f>
        <v/>
      </c>
      <c r="J107" s="15">
        <f>IF(A107="","",IF(SUMPRODUCT(MAX((Görüşmeler!$B$5:$B$2004=A107)*Görüşmeler!$A$5:$A$2004))=0,"",SUMPRODUCT(MAX((Görüşmeler!$B$5:$B$2004=A107)*Görüşmeler!$A$5:$A$2004))))</f>
        <v/>
      </c>
      <c r="K107" s="15">
        <f>IF(OR(A107="",J107=""),"",IF(SUMPRODUCT((Görüşmeler!$B$5:$B$2004=A107)*(Görüşmeler!$A$5:$A$2004=SUMPRODUCT(MAX((Görüşmeler!$B$5:$B$2004=A107)*Görüşmeler!$A$5:$A$2004)))*Görüşmeler!$G$5:$G$2004)=0,"",SUMPRODUCT((Görüşmeler!$B$5:$B$2004=A107)*(Görüşmeler!$A$5:$A$2004=SUMPRODUCT(MAX((Görüşmeler!$B$5:$B$2004=A107)*Görüşmeler!$A$5:$A$2004)))*Görüşmeler!$G$5:$G$2004)))</f>
        <v/>
      </c>
      <c r="L107" s="16">
        <f>IF(A107="","",SUMIF(Görüşmeler!$B$5:$B$2004,A107,Görüşmeler!$H$5:$H$2004))</f>
        <v/>
      </c>
      <c r="M107" s="14">
        <f>IF(OR(A107="",K107=""),"",IF(K107&lt;TODAY(),"GECİKTİ",IF(K107=TODAY(),"BUGÜN ARA",IF(K107-TODAY()&lt;=7,"bu hafta",""))))</f>
        <v/>
      </c>
      <c r="N107" s="14" t="n"/>
    </row>
    <row r="108">
      <c r="A108" s="14" t="n"/>
      <c r="B108" s="14" t="n"/>
      <c r="C108" s="14" t="n"/>
      <c r="D108" s="14" t="n"/>
      <c r="E108" s="14" t="n"/>
      <c r="F108" s="14" t="n"/>
      <c r="G108" s="15" t="n"/>
      <c r="H108" s="14" t="n"/>
      <c r="I108" s="14">
        <f>IF(A108="","",COUNTIF(Görüşmeler!$B$5:$B$2004,A108))</f>
        <v/>
      </c>
      <c r="J108" s="15">
        <f>IF(A108="","",IF(SUMPRODUCT(MAX((Görüşmeler!$B$5:$B$2004=A108)*Görüşmeler!$A$5:$A$2004))=0,"",SUMPRODUCT(MAX((Görüşmeler!$B$5:$B$2004=A108)*Görüşmeler!$A$5:$A$2004))))</f>
        <v/>
      </c>
      <c r="K108" s="15">
        <f>IF(OR(A108="",J108=""),"",IF(SUMPRODUCT((Görüşmeler!$B$5:$B$2004=A108)*(Görüşmeler!$A$5:$A$2004=SUMPRODUCT(MAX((Görüşmeler!$B$5:$B$2004=A108)*Görüşmeler!$A$5:$A$2004)))*Görüşmeler!$G$5:$G$2004)=0,"",SUMPRODUCT((Görüşmeler!$B$5:$B$2004=A108)*(Görüşmeler!$A$5:$A$2004=SUMPRODUCT(MAX((Görüşmeler!$B$5:$B$2004=A108)*Görüşmeler!$A$5:$A$2004)))*Görüşmeler!$G$5:$G$2004)))</f>
        <v/>
      </c>
      <c r="L108" s="16">
        <f>IF(A108="","",SUMIF(Görüşmeler!$B$5:$B$2004,A108,Görüşmeler!$H$5:$H$2004))</f>
        <v/>
      </c>
      <c r="M108" s="14">
        <f>IF(OR(A108="",K108=""),"",IF(K108&lt;TODAY(),"GECİKTİ",IF(K108=TODAY(),"BUGÜN ARA",IF(K108-TODAY()&lt;=7,"bu hafta",""))))</f>
        <v/>
      </c>
      <c r="N108" s="14" t="n"/>
    </row>
    <row r="109">
      <c r="A109" s="14" t="n"/>
      <c r="B109" s="14" t="n"/>
      <c r="C109" s="14" t="n"/>
      <c r="D109" s="14" t="n"/>
      <c r="E109" s="14" t="n"/>
      <c r="F109" s="14" t="n"/>
      <c r="G109" s="15" t="n"/>
      <c r="H109" s="14" t="n"/>
      <c r="I109" s="14">
        <f>IF(A109="","",COUNTIF(Görüşmeler!$B$5:$B$2004,A109))</f>
        <v/>
      </c>
      <c r="J109" s="15">
        <f>IF(A109="","",IF(SUMPRODUCT(MAX((Görüşmeler!$B$5:$B$2004=A109)*Görüşmeler!$A$5:$A$2004))=0,"",SUMPRODUCT(MAX((Görüşmeler!$B$5:$B$2004=A109)*Görüşmeler!$A$5:$A$2004))))</f>
        <v/>
      </c>
      <c r="K109" s="15">
        <f>IF(OR(A109="",J109=""),"",IF(SUMPRODUCT((Görüşmeler!$B$5:$B$2004=A109)*(Görüşmeler!$A$5:$A$2004=SUMPRODUCT(MAX((Görüşmeler!$B$5:$B$2004=A109)*Görüşmeler!$A$5:$A$2004)))*Görüşmeler!$G$5:$G$2004)=0,"",SUMPRODUCT((Görüşmeler!$B$5:$B$2004=A109)*(Görüşmeler!$A$5:$A$2004=SUMPRODUCT(MAX((Görüşmeler!$B$5:$B$2004=A109)*Görüşmeler!$A$5:$A$2004)))*Görüşmeler!$G$5:$G$2004)))</f>
        <v/>
      </c>
      <c r="L109" s="16">
        <f>IF(A109="","",SUMIF(Görüşmeler!$B$5:$B$2004,A109,Görüşmeler!$H$5:$H$2004))</f>
        <v/>
      </c>
      <c r="M109" s="14">
        <f>IF(OR(A109="",K109=""),"",IF(K109&lt;TODAY(),"GECİKTİ",IF(K109=TODAY(),"BUGÜN ARA",IF(K109-TODAY()&lt;=7,"bu hafta",""))))</f>
        <v/>
      </c>
      <c r="N109" s="14" t="n"/>
    </row>
    <row r="110">
      <c r="A110" s="14" t="n"/>
      <c r="B110" s="14" t="n"/>
      <c r="C110" s="14" t="n"/>
      <c r="D110" s="14" t="n"/>
      <c r="E110" s="14" t="n"/>
      <c r="F110" s="14" t="n"/>
      <c r="G110" s="15" t="n"/>
      <c r="H110" s="14" t="n"/>
      <c r="I110" s="14">
        <f>IF(A110="","",COUNTIF(Görüşmeler!$B$5:$B$2004,A110))</f>
        <v/>
      </c>
      <c r="J110" s="15">
        <f>IF(A110="","",IF(SUMPRODUCT(MAX((Görüşmeler!$B$5:$B$2004=A110)*Görüşmeler!$A$5:$A$2004))=0,"",SUMPRODUCT(MAX((Görüşmeler!$B$5:$B$2004=A110)*Görüşmeler!$A$5:$A$2004))))</f>
        <v/>
      </c>
      <c r="K110" s="15">
        <f>IF(OR(A110="",J110=""),"",IF(SUMPRODUCT((Görüşmeler!$B$5:$B$2004=A110)*(Görüşmeler!$A$5:$A$2004=SUMPRODUCT(MAX((Görüşmeler!$B$5:$B$2004=A110)*Görüşmeler!$A$5:$A$2004)))*Görüşmeler!$G$5:$G$2004)=0,"",SUMPRODUCT((Görüşmeler!$B$5:$B$2004=A110)*(Görüşmeler!$A$5:$A$2004=SUMPRODUCT(MAX((Görüşmeler!$B$5:$B$2004=A110)*Görüşmeler!$A$5:$A$2004)))*Görüşmeler!$G$5:$G$2004)))</f>
        <v/>
      </c>
      <c r="L110" s="16">
        <f>IF(A110="","",SUMIF(Görüşmeler!$B$5:$B$2004,A110,Görüşmeler!$H$5:$H$2004))</f>
        <v/>
      </c>
      <c r="M110" s="14">
        <f>IF(OR(A110="",K110=""),"",IF(K110&lt;TODAY(),"GECİKTİ",IF(K110=TODAY(),"BUGÜN ARA",IF(K110-TODAY()&lt;=7,"bu hafta",""))))</f>
        <v/>
      </c>
      <c r="N110" s="14" t="n"/>
    </row>
    <row r="111">
      <c r="A111" s="14" t="n"/>
      <c r="B111" s="14" t="n"/>
      <c r="C111" s="14" t="n"/>
      <c r="D111" s="14" t="n"/>
      <c r="E111" s="14" t="n"/>
      <c r="F111" s="14" t="n"/>
      <c r="G111" s="15" t="n"/>
      <c r="H111" s="14" t="n"/>
      <c r="I111" s="14">
        <f>IF(A111="","",COUNTIF(Görüşmeler!$B$5:$B$2004,A111))</f>
        <v/>
      </c>
      <c r="J111" s="15">
        <f>IF(A111="","",IF(SUMPRODUCT(MAX((Görüşmeler!$B$5:$B$2004=A111)*Görüşmeler!$A$5:$A$2004))=0,"",SUMPRODUCT(MAX((Görüşmeler!$B$5:$B$2004=A111)*Görüşmeler!$A$5:$A$2004))))</f>
        <v/>
      </c>
      <c r="K111" s="15">
        <f>IF(OR(A111="",J111=""),"",IF(SUMPRODUCT((Görüşmeler!$B$5:$B$2004=A111)*(Görüşmeler!$A$5:$A$2004=SUMPRODUCT(MAX((Görüşmeler!$B$5:$B$2004=A111)*Görüşmeler!$A$5:$A$2004)))*Görüşmeler!$G$5:$G$2004)=0,"",SUMPRODUCT((Görüşmeler!$B$5:$B$2004=A111)*(Görüşmeler!$A$5:$A$2004=SUMPRODUCT(MAX((Görüşmeler!$B$5:$B$2004=A111)*Görüşmeler!$A$5:$A$2004)))*Görüşmeler!$G$5:$G$2004)))</f>
        <v/>
      </c>
      <c r="L111" s="16">
        <f>IF(A111="","",SUMIF(Görüşmeler!$B$5:$B$2004,A111,Görüşmeler!$H$5:$H$2004))</f>
        <v/>
      </c>
      <c r="M111" s="14">
        <f>IF(OR(A111="",K111=""),"",IF(K111&lt;TODAY(),"GECİKTİ",IF(K111=TODAY(),"BUGÜN ARA",IF(K111-TODAY()&lt;=7,"bu hafta",""))))</f>
        <v/>
      </c>
      <c r="N111" s="14" t="n"/>
    </row>
    <row r="112">
      <c r="A112" s="14" t="n"/>
      <c r="B112" s="14" t="n"/>
      <c r="C112" s="14" t="n"/>
      <c r="D112" s="14" t="n"/>
      <c r="E112" s="14" t="n"/>
      <c r="F112" s="14" t="n"/>
      <c r="G112" s="15" t="n"/>
      <c r="H112" s="14" t="n"/>
      <c r="I112" s="14">
        <f>IF(A112="","",COUNTIF(Görüşmeler!$B$5:$B$2004,A112))</f>
        <v/>
      </c>
      <c r="J112" s="15">
        <f>IF(A112="","",IF(SUMPRODUCT(MAX((Görüşmeler!$B$5:$B$2004=A112)*Görüşmeler!$A$5:$A$2004))=0,"",SUMPRODUCT(MAX((Görüşmeler!$B$5:$B$2004=A112)*Görüşmeler!$A$5:$A$2004))))</f>
        <v/>
      </c>
      <c r="K112" s="15">
        <f>IF(OR(A112="",J112=""),"",IF(SUMPRODUCT((Görüşmeler!$B$5:$B$2004=A112)*(Görüşmeler!$A$5:$A$2004=SUMPRODUCT(MAX((Görüşmeler!$B$5:$B$2004=A112)*Görüşmeler!$A$5:$A$2004)))*Görüşmeler!$G$5:$G$2004)=0,"",SUMPRODUCT((Görüşmeler!$B$5:$B$2004=A112)*(Görüşmeler!$A$5:$A$2004=SUMPRODUCT(MAX((Görüşmeler!$B$5:$B$2004=A112)*Görüşmeler!$A$5:$A$2004)))*Görüşmeler!$G$5:$G$2004)))</f>
        <v/>
      </c>
      <c r="L112" s="16">
        <f>IF(A112="","",SUMIF(Görüşmeler!$B$5:$B$2004,A112,Görüşmeler!$H$5:$H$2004))</f>
        <v/>
      </c>
      <c r="M112" s="14">
        <f>IF(OR(A112="",K112=""),"",IF(K112&lt;TODAY(),"GECİKTİ",IF(K112=TODAY(),"BUGÜN ARA",IF(K112-TODAY()&lt;=7,"bu hafta",""))))</f>
        <v/>
      </c>
      <c r="N112" s="14" t="n"/>
    </row>
    <row r="113">
      <c r="A113" s="14" t="n"/>
      <c r="B113" s="14" t="n"/>
      <c r="C113" s="14" t="n"/>
      <c r="D113" s="14" t="n"/>
      <c r="E113" s="14" t="n"/>
      <c r="F113" s="14" t="n"/>
      <c r="G113" s="15" t="n"/>
      <c r="H113" s="14" t="n"/>
      <c r="I113" s="14">
        <f>IF(A113="","",COUNTIF(Görüşmeler!$B$5:$B$2004,A113))</f>
        <v/>
      </c>
      <c r="J113" s="15">
        <f>IF(A113="","",IF(SUMPRODUCT(MAX((Görüşmeler!$B$5:$B$2004=A113)*Görüşmeler!$A$5:$A$2004))=0,"",SUMPRODUCT(MAX((Görüşmeler!$B$5:$B$2004=A113)*Görüşmeler!$A$5:$A$2004))))</f>
        <v/>
      </c>
      <c r="K113" s="15">
        <f>IF(OR(A113="",J113=""),"",IF(SUMPRODUCT((Görüşmeler!$B$5:$B$2004=A113)*(Görüşmeler!$A$5:$A$2004=SUMPRODUCT(MAX((Görüşmeler!$B$5:$B$2004=A113)*Görüşmeler!$A$5:$A$2004)))*Görüşmeler!$G$5:$G$2004)=0,"",SUMPRODUCT((Görüşmeler!$B$5:$B$2004=A113)*(Görüşmeler!$A$5:$A$2004=SUMPRODUCT(MAX((Görüşmeler!$B$5:$B$2004=A113)*Görüşmeler!$A$5:$A$2004)))*Görüşmeler!$G$5:$G$2004)))</f>
        <v/>
      </c>
      <c r="L113" s="16">
        <f>IF(A113="","",SUMIF(Görüşmeler!$B$5:$B$2004,A113,Görüşmeler!$H$5:$H$2004))</f>
        <v/>
      </c>
      <c r="M113" s="14">
        <f>IF(OR(A113="",K113=""),"",IF(K113&lt;TODAY(),"GECİKTİ",IF(K113=TODAY(),"BUGÜN ARA",IF(K113-TODAY()&lt;=7,"bu hafta",""))))</f>
        <v/>
      </c>
      <c r="N113" s="14" t="n"/>
    </row>
    <row r="114">
      <c r="A114" s="14" t="n"/>
      <c r="B114" s="14" t="n"/>
      <c r="C114" s="14" t="n"/>
      <c r="D114" s="14" t="n"/>
      <c r="E114" s="14" t="n"/>
      <c r="F114" s="14" t="n"/>
      <c r="G114" s="15" t="n"/>
      <c r="H114" s="14" t="n"/>
      <c r="I114" s="14">
        <f>IF(A114="","",COUNTIF(Görüşmeler!$B$5:$B$2004,A114))</f>
        <v/>
      </c>
      <c r="J114" s="15">
        <f>IF(A114="","",IF(SUMPRODUCT(MAX((Görüşmeler!$B$5:$B$2004=A114)*Görüşmeler!$A$5:$A$2004))=0,"",SUMPRODUCT(MAX((Görüşmeler!$B$5:$B$2004=A114)*Görüşmeler!$A$5:$A$2004))))</f>
        <v/>
      </c>
      <c r="K114" s="15">
        <f>IF(OR(A114="",J114=""),"",IF(SUMPRODUCT((Görüşmeler!$B$5:$B$2004=A114)*(Görüşmeler!$A$5:$A$2004=SUMPRODUCT(MAX((Görüşmeler!$B$5:$B$2004=A114)*Görüşmeler!$A$5:$A$2004)))*Görüşmeler!$G$5:$G$2004)=0,"",SUMPRODUCT((Görüşmeler!$B$5:$B$2004=A114)*(Görüşmeler!$A$5:$A$2004=SUMPRODUCT(MAX((Görüşmeler!$B$5:$B$2004=A114)*Görüşmeler!$A$5:$A$2004)))*Görüşmeler!$G$5:$G$2004)))</f>
        <v/>
      </c>
      <c r="L114" s="16">
        <f>IF(A114="","",SUMIF(Görüşmeler!$B$5:$B$2004,A114,Görüşmeler!$H$5:$H$2004))</f>
        <v/>
      </c>
      <c r="M114" s="14">
        <f>IF(OR(A114="",K114=""),"",IF(K114&lt;TODAY(),"GECİKTİ",IF(K114=TODAY(),"BUGÜN ARA",IF(K114-TODAY()&lt;=7,"bu hafta",""))))</f>
        <v/>
      </c>
      <c r="N114" s="14" t="n"/>
    </row>
    <row r="115">
      <c r="A115" s="14" t="n"/>
      <c r="B115" s="14" t="n"/>
      <c r="C115" s="14" t="n"/>
      <c r="D115" s="14" t="n"/>
      <c r="E115" s="14" t="n"/>
      <c r="F115" s="14" t="n"/>
      <c r="G115" s="15" t="n"/>
      <c r="H115" s="14" t="n"/>
      <c r="I115" s="14">
        <f>IF(A115="","",COUNTIF(Görüşmeler!$B$5:$B$2004,A115))</f>
        <v/>
      </c>
      <c r="J115" s="15">
        <f>IF(A115="","",IF(SUMPRODUCT(MAX((Görüşmeler!$B$5:$B$2004=A115)*Görüşmeler!$A$5:$A$2004))=0,"",SUMPRODUCT(MAX((Görüşmeler!$B$5:$B$2004=A115)*Görüşmeler!$A$5:$A$2004))))</f>
        <v/>
      </c>
      <c r="K115" s="15">
        <f>IF(OR(A115="",J115=""),"",IF(SUMPRODUCT((Görüşmeler!$B$5:$B$2004=A115)*(Görüşmeler!$A$5:$A$2004=SUMPRODUCT(MAX((Görüşmeler!$B$5:$B$2004=A115)*Görüşmeler!$A$5:$A$2004)))*Görüşmeler!$G$5:$G$2004)=0,"",SUMPRODUCT((Görüşmeler!$B$5:$B$2004=A115)*(Görüşmeler!$A$5:$A$2004=SUMPRODUCT(MAX((Görüşmeler!$B$5:$B$2004=A115)*Görüşmeler!$A$5:$A$2004)))*Görüşmeler!$G$5:$G$2004)))</f>
        <v/>
      </c>
      <c r="L115" s="16">
        <f>IF(A115="","",SUMIF(Görüşmeler!$B$5:$B$2004,A115,Görüşmeler!$H$5:$H$2004))</f>
        <v/>
      </c>
      <c r="M115" s="14">
        <f>IF(OR(A115="",K115=""),"",IF(K115&lt;TODAY(),"GECİKTİ",IF(K115=TODAY(),"BUGÜN ARA",IF(K115-TODAY()&lt;=7,"bu hafta",""))))</f>
        <v/>
      </c>
      <c r="N115" s="14" t="n"/>
    </row>
    <row r="116">
      <c r="A116" s="14" t="n"/>
      <c r="B116" s="14" t="n"/>
      <c r="C116" s="14" t="n"/>
      <c r="D116" s="14" t="n"/>
      <c r="E116" s="14" t="n"/>
      <c r="F116" s="14" t="n"/>
      <c r="G116" s="15" t="n"/>
      <c r="H116" s="14" t="n"/>
      <c r="I116" s="14">
        <f>IF(A116="","",COUNTIF(Görüşmeler!$B$5:$B$2004,A116))</f>
        <v/>
      </c>
      <c r="J116" s="15">
        <f>IF(A116="","",IF(SUMPRODUCT(MAX((Görüşmeler!$B$5:$B$2004=A116)*Görüşmeler!$A$5:$A$2004))=0,"",SUMPRODUCT(MAX((Görüşmeler!$B$5:$B$2004=A116)*Görüşmeler!$A$5:$A$2004))))</f>
        <v/>
      </c>
      <c r="K116" s="15">
        <f>IF(OR(A116="",J116=""),"",IF(SUMPRODUCT((Görüşmeler!$B$5:$B$2004=A116)*(Görüşmeler!$A$5:$A$2004=SUMPRODUCT(MAX((Görüşmeler!$B$5:$B$2004=A116)*Görüşmeler!$A$5:$A$2004)))*Görüşmeler!$G$5:$G$2004)=0,"",SUMPRODUCT((Görüşmeler!$B$5:$B$2004=A116)*(Görüşmeler!$A$5:$A$2004=SUMPRODUCT(MAX((Görüşmeler!$B$5:$B$2004=A116)*Görüşmeler!$A$5:$A$2004)))*Görüşmeler!$G$5:$G$2004)))</f>
        <v/>
      </c>
      <c r="L116" s="16">
        <f>IF(A116="","",SUMIF(Görüşmeler!$B$5:$B$2004,A116,Görüşmeler!$H$5:$H$2004))</f>
        <v/>
      </c>
      <c r="M116" s="14">
        <f>IF(OR(A116="",K116=""),"",IF(K116&lt;TODAY(),"GECİKTİ",IF(K116=TODAY(),"BUGÜN ARA",IF(K116-TODAY()&lt;=7,"bu hafta",""))))</f>
        <v/>
      </c>
      <c r="N116" s="14" t="n"/>
    </row>
    <row r="117">
      <c r="A117" s="14" t="n"/>
      <c r="B117" s="14" t="n"/>
      <c r="C117" s="14" t="n"/>
      <c r="D117" s="14" t="n"/>
      <c r="E117" s="14" t="n"/>
      <c r="F117" s="14" t="n"/>
      <c r="G117" s="15" t="n"/>
      <c r="H117" s="14" t="n"/>
      <c r="I117" s="14">
        <f>IF(A117="","",COUNTIF(Görüşmeler!$B$5:$B$2004,A117))</f>
        <v/>
      </c>
      <c r="J117" s="15">
        <f>IF(A117="","",IF(SUMPRODUCT(MAX((Görüşmeler!$B$5:$B$2004=A117)*Görüşmeler!$A$5:$A$2004))=0,"",SUMPRODUCT(MAX((Görüşmeler!$B$5:$B$2004=A117)*Görüşmeler!$A$5:$A$2004))))</f>
        <v/>
      </c>
      <c r="K117" s="15">
        <f>IF(OR(A117="",J117=""),"",IF(SUMPRODUCT((Görüşmeler!$B$5:$B$2004=A117)*(Görüşmeler!$A$5:$A$2004=SUMPRODUCT(MAX((Görüşmeler!$B$5:$B$2004=A117)*Görüşmeler!$A$5:$A$2004)))*Görüşmeler!$G$5:$G$2004)=0,"",SUMPRODUCT((Görüşmeler!$B$5:$B$2004=A117)*(Görüşmeler!$A$5:$A$2004=SUMPRODUCT(MAX((Görüşmeler!$B$5:$B$2004=A117)*Görüşmeler!$A$5:$A$2004)))*Görüşmeler!$G$5:$G$2004)))</f>
        <v/>
      </c>
      <c r="L117" s="16">
        <f>IF(A117="","",SUMIF(Görüşmeler!$B$5:$B$2004,A117,Görüşmeler!$H$5:$H$2004))</f>
        <v/>
      </c>
      <c r="M117" s="14">
        <f>IF(OR(A117="",K117=""),"",IF(K117&lt;TODAY(),"GECİKTİ",IF(K117=TODAY(),"BUGÜN ARA",IF(K117-TODAY()&lt;=7,"bu hafta",""))))</f>
        <v/>
      </c>
      <c r="N117" s="14" t="n"/>
    </row>
    <row r="118">
      <c r="A118" s="14" t="n"/>
      <c r="B118" s="14" t="n"/>
      <c r="C118" s="14" t="n"/>
      <c r="D118" s="14" t="n"/>
      <c r="E118" s="14" t="n"/>
      <c r="F118" s="14" t="n"/>
      <c r="G118" s="15" t="n"/>
      <c r="H118" s="14" t="n"/>
      <c r="I118" s="14">
        <f>IF(A118="","",COUNTIF(Görüşmeler!$B$5:$B$2004,A118))</f>
        <v/>
      </c>
      <c r="J118" s="15">
        <f>IF(A118="","",IF(SUMPRODUCT(MAX((Görüşmeler!$B$5:$B$2004=A118)*Görüşmeler!$A$5:$A$2004))=0,"",SUMPRODUCT(MAX((Görüşmeler!$B$5:$B$2004=A118)*Görüşmeler!$A$5:$A$2004))))</f>
        <v/>
      </c>
      <c r="K118" s="15">
        <f>IF(OR(A118="",J118=""),"",IF(SUMPRODUCT((Görüşmeler!$B$5:$B$2004=A118)*(Görüşmeler!$A$5:$A$2004=SUMPRODUCT(MAX((Görüşmeler!$B$5:$B$2004=A118)*Görüşmeler!$A$5:$A$2004)))*Görüşmeler!$G$5:$G$2004)=0,"",SUMPRODUCT((Görüşmeler!$B$5:$B$2004=A118)*(Görüşmeler!$A$5:$A$2004=SUMPRODUCT(MAX((Görüşmeler!$B$5:$B$2004=A118)*Görüşmeler!$A$5:$A$2004)))*Görüşmeler!$G$5:$G$2004)))</f>
        <v/>
      </c>
      <c r="L118" s="16">
        <f>IF(A118="","",SUMIF(Görüşmeler!$B$5:$B$2004,A118,Görüşmeler!$H$5:$H$2004))</f>
        <v/>
      </c>
      <c r="M118" s="14">
        <f>IF(OR(A118="",K118=""),"",IF(K118&lt;TODAY(),"GECİKTİ",IF(K118=TODAY(),"BUGÜN ARA",IF(K118-TODAY()&lt;=7,"bu hafta",""))))</f>
        <v/>
      </c>
      <c r="N118" s="14" t="n"/>
    </row>
    <row r="119">
      <c r="A119" s="14" t="n"/>
      <c r="B119" s="14" t="n"/>
      <c r="C119" s="14" t="n"/>
      <c r="D119" s="14" t="n"/>
      <c r="E119" s="14" t="n"/>
      <c r="F119" s="14" t="n"/>
      <c r="G119" s="15" t="n"/>
      <c r="H119" s="14" t="n"/>
      <c r="I119" s="14">
        <f>IF(A119="","",COUNTIF(Görüşmeler!$B$5:$B$2004,A119))</f>
        <v/>
      </c>
      <c r="J119" s="15">
        <f>IF(A119="","",IF(SUMPRODUCT(MAX((Görüşmeler!$B$5:$B$2004=A119)*Görüşmeler!$A$5:$A$2004))=0,"",SUMPRODUCT(MAX((Görüşmeler!$B$5:$B$2004=A119)*Görüşmeler!$A$5:$A$2004))))</f>
        <v/>
      </c>
      <c r="K119" s="15">
        <f>IF(OR(A119="",J119=""),"",IF(SUMPRODUCT((Görüşmeler!$B$5:$B$2004=A119)*(Görüşmeler!$A$5:$A$2004=SUMPRODUCT(MAX((Görüşmeler!$B$5:$B$2004=A119)*Görüşmeler!$A$5:$A$2004)))*Görüşmeler!$G$5:$G$2004)=0,"",SUMPRODUCT((Görüşmeler!$B$5:$B$2004=A119)*(Görüşmeler!$A$5:$A$2004=SUMPRODUCT(MAX((Görüşmeler!$B$5:$B$2004=A119)*Görüşmeler!$A$5:$A$2004)))*Görüşmeler!$G$5:$G$2004)))</f>
        <v/>
      </c>
      <c r="L119" s="16">
        <f>IF(A119="","",SUMIF(Görüşmeler!$B$5:$B$2004,A119,Görüşmeler!$H$5:$H$2004))</f>
        <v/>
      </c>
      <c r="M119" s="14">
        <f>IF(OR(A119="",K119=""),"",IF(K119&lt;TODAY(),"GECİKTİ",IF(K119=TODAY(),"BUGÜN ARA",IF(K119-TODAY()&lt;=7,"bu hafta",""))))</f>
        <v/>
      </c>
      <c r="N119" s="14" t="n"/>
    </row>
    <row r="120">
      <c r="A120" s="14" t="n"/>
      <c r="B120" s="14" t="n"/>
      <c r="C120" s="14" t="n"/>
      <c r="D120" s="14" t="n"/>
      <c r="E120" s="14" t="n"/>
      <c r="F120" s="14" t="n"/>
      <c r="G120" s="15" t="n"/>
      <c r="H120" s="14" t="n"/>
      <c r="I120" s="14">
        <f>IF(A120="","",COUNTIF(Görüşmeler!$B$5:$B$2004,A120))</f>
        <v/>
      </c>
      <c r="J120" s="15">
        <f>IF(A120="","",IF(SUMPRODUCT(MAX((Görüşmeler!$B$5:$B$2004=A120)*Görüşmeler!$A$5:$A$2004))=0,"",SUMPRODUCT(MAX((Görüşmeler!$B$5:$B$2004=A120)*Görüşmeler!$A$5:$A$2004))))</f>
        <v/>
      </c>
      <c r="K120" s="15">
        <f>IF(OR(A120="",J120=""),"",IF(SUMPRODUCT((Görüşmeler!$B$5:$B$2004=A120)*(Görüşmeler!$A$5:$A$2004=SUMPRODUCT(MAX((Görüşmeler!$B$5:$B$2004=A120)*Görüşmeler!$A$5:$A$2004)))*Görüşmeler!$G$5:$G$2004)=0,"",SUMPRODUCT((Görüşmeler!$B$5:$B$2004=A120)*(Görüşmeler!$A$5:$A$2004=SUMPRODUCT(MAX((Görüşmeler!$B$5:$B$2004=A120)*Görüşmeler!$A$5:$A$2004)))*Görüşmeler!$G$5:$G$2004)))</f>
        <v/>
      </c>
      <c r="L120" s="16">
        <f>IF(A120="","",SUMIF(Görüşmeler!$B$5:$B$2004,A120,Görüşmeler!$H$5:$H$2004))</f>
        <v/>
      </c>
      <c r="M120" s="14">
        <f>IF(OR(A120="",K120=""),"",IF(K120&lt;TODAY(),"GECİKTİ",IF(K120=TODAY(),"BUGÜN ARA",IF(K120-TODAY()&lt;=7,"bu hafta",""))))</f>
        <v/>
      </c>
      <c r="N120" s="14" t="n"/>
    </row>
    <row r="121">
      <c r="A121" s="14" t="n"/>
      <c r="B121" s="14" t="n"/>
      <c r="C121" s="14" t="n"/>
      <c r="D121" s="14" t="n"/>
      <c r="E121" s="14" t="n"/>
      <c r="F121" s="14" t="n"/>
      <c r="G121" s="15" t="n"/>
      <c r="H121" s="14" t="n"/>
      <c r="I121" s="14">
        <f>IF(A121="","",COUNTIF(Görüşmeler!$B$5:$B$2004,A121))</f>
        <v/>
      </c>
      <c r="J121" s="15">
        <f>IF(A121="","",IF(SUMPRODUCT(MAX((Görüşmeler!$B$5:$B$2004=A121)*Görüşmeler!$A$5:$A$2004))=0,"",SUMPRODUCT(MAX((Görüşmeler!$B$5:$B$2004=A121)*Görüşmeler!$A$5:$A$2004))))</f>
        <v/>
      </c>
      <c r="K121" s="15">
        <f>IF(OR(A121="",J121=""),"",IF(SUMPRODUCT((Görüşmeler!$B$5:$B$2004=A121)*(Görüşmeler!$A$5:$A$2004=SUMPRODUCT(MAX((Görüşmeler!$B$5:$B$2004=A121)*Görüşmeler!$A$5:$A$2004)))*Görüşmeler!$G$5:$G$2004)=0,"",SUMPRODUCT((Görüşmeler!$B$5:$B$2004=A121)*(Görüşmeler!$A$5:$A$2004=SUMPRODUCT(MAX((Görüşmeler!$B$5:$B$2004=A121)*Görüşmeler!$A$5:$A$2004)))*Görüşmeler!$G$5:$G$2004)))</f>
        <v/>
      </c>
      <c r="L121" s="16">
        <f>IF(A121="","",SUMIF(Görüşmeler!$B$5:$B$2004,A121,Görüşmeler!$H$5:$H$2004))</f>
        <v/>
      </c>
      <c r="M121" s="14">
        <f>IF(OR(A121="",K121=""),"",IF(K121&lt;TODAY(),"GECİKTİ",IF(K121=TODAY(),"BUGÜN ARA",IF(K121-TODAY()&lt;=7,"bu hafta",""))))</f>
        <v/>
      </c>
      <c r="N121" s="14" t="n"/>
    </row>
    <row r="122">
      <c r="A122" s="14" t="n"/>
      <c r="B122" s="14" t="n"/>
      <c r="C122" s="14" t="n"/>
      <c r="D122" s="14" t="n"/>
      <c r="E122" s="14" t="n"/>
      <c r="F122" s="14" t="n"/>
      <c r="G122" s="15" t="n"/>
      <c r="H122" s="14" t="n"/>
      <c r="I122" s="14">
        <f>IF(A122="","",COUNTIF(Görüşmeler!$B$5:$B$2004,A122))</f>
        <v/>
      </c>
      <c r="J122" s="15">
        <f>IF(A122="","",IF(SUMPRODUCT(MAX((Görüşmeler!$B$5:$B$2004=A122)*Görüşmeler!$A$5:$A$2004))=0,"",SUMPRODUCT(MAX((Görüşmeler!$B$5:$B$2004=A122)*Görüşmeler!$A$5:$A$2004))))</f>
        <v/>
      </c>
      <c r="K122" s="15">
        <f>IF(OR(A122="",J122=""),"",IF(SUMPRODUCT((Görüşmeler!$B$5:$B$2004=A122)*(Görüşmeler!$A$5:$A$2004=SUMPRODUCT(MAX((Görüşmeler!$B$5:$B$2004=A122)*Görüşmeler!$A$5:$A$2004)))*Görüşmeler!$G$5:$G$2004)=0,"",SUMPRODUCT((Görüşmeler!$B$5:$B$2004=A122)*(Görüşmeler!$A$5:$A$2004=SUMPRODUCT(MAX((Görüşmeler!$B$5:$B$2004=A122)*Görüşmeler!$A$5:$A$2004)))*Görüşmeler!$G$5:$G$2004)))</f>
        <v/>
      </c>
      <c r="L122" s="16">
        <f>IF(A122="","",SUMIF(Görüşmeler!$B$5:$B$2004,A122,Görüşmeler!$H$5:$H$2004))</f>
        <v/>
      </c>
      <c r="M122" s="14">
        <f>IF(OR(A122="",K122=""),"",IF(K122&lt;TODAY(),"GECİKTİ",IF(K122=TODAY(),"BUGÜN ARA",IF(K122-TODAY()&lt;=7,"bu hafta",""))))</f>
        <v/>
      </c>
      <c r="N122" s="14" t="n"/>
    </row>
    <row r="123">
      <c r="A123" s="14" t="n"/>
      <c r="B123" s="14" t="n"/>
      <c r="C123" s="14" t="n"/>
      <c r="D123" s="14" t="n"/>
      <c r="E123" s="14" t="n"/>
      <c r="F123" s="14" t="n"/>
      <c r="G123" s="15" t="n"/>
      <c r="H123" s="14" t="n"/>
      <c r="I123" s="14">
        <f>IF(A123="","",COUNTIF(Görüşmeler!$B$5:$B$2004,A123))</f>
        <v/>
      </c>
      <c r="J123" s="15">
        <f>IF(A123="","",IF(SUMPRODUCT(MAX((Görüşmeler!$B$5:$B$2004=A123)*Görüşmeler!$A$5:$A$2004))=0,"",SUMPRODUCT(MAX((Görüşmeler!$B$5:$B$2004=A123)*Görüşmeler!$A$5:$A$2004))))</f>
        <v/>
      </c>
      <c r="K123" s="15">
        <f>IF(OR(A123="",J123=""),"",IF(SUMPRODUCT((Görüşmeler!$B$5:$B$2004=A123)*(Görüşmeler!$A$5:$A$2004=SUMPRODUCT(MAX((Görüşmeler!$B$5:$B$2004=A123)*Görüşmeler!$A$5:$A$2004)))*Görüşmeler!$G$5:$G$2004)=0,"",SUMPRODUCT((Görüşmeler!$B$5:$B$2004=A123)*(Görüşmeler!$A$5:$A$2004=SUMPRODUCT(MAX((Görüşmeler!$B$5:$B$2004=A123)*Görüşmeler!$A$5:$A$2004)))*Görüşmeler!$G$5:$G$2004)))</f>
        <v/>
      </c>
      <c r="L123" s="16">
        <f>IF(A123="","",SUMIF(Görüşmeler!$B$5:$B$2004,A123,Görüşmeler!$H$5:$H$2004))</f>
        <v/>
      </c>
      <c r="M123" s="14">
        <f>IF(OR(A123="",K123=""),"",IF(K123&lt;TODAY(),"GECİKTİ",IF(K123=TODAY(),"BUGÜN ARA",IF(K123-TODAY()&lt;=7,"bu hafta",""))))</f>
        <v/>
      </c>
      <c r="N123" s="14" t="n"/>
    </row>
    <row r="124">
      <c r="A124" s="14" t="n"/>
      <c r="B124" s="14" t="n"/>
      <c r="C124" s="14" t="n"/>
      <c r="D124" s="14" t="n"/>
      <c r="E124" s="14" t="n"/>
      <c r="F124" s="14" t="n"/>
      <c r="G124" s="15" t="n"/>
      <c r="H124" s="14" t="n"/>
      <c r="I124" s="14">
        <f>IF(A124="","",COUNTIF(Görüşmeler!$B$5:$B$2004,A124))</f>
        <v/>
      </c>
      <c r="J124" s="15">
        <f>IF(A124="","",IF(SUMPRODUCT(MAX((Görüşmeler!$B$5:$B$2004=A124)*Görüşmeler!$A$5:$A$2004))=0,"",SUMPRODUCT(MAX((Görüşmeler!$B$5:$B$2004=A124)*Görüşmeler!$A$5:$A$2004))))</f>
        <v/>
      </c>
      <c r="K124" s="15">
        <f>IF(OR(A124="",J124=""),"",IF(SUMPRODUCT((Görüşmeler!$B$5:$B$2004=A124)*(Görüşmeler!$A$5:$A$2004=SUMPRODUCT(MAX((Görüşmeler!$B$5:$B$2004=A124)*Görüşmeler!$A$5:$A$2004)))*Görüşmeler!$G$5:$G$2004)=0,"",SUMPRODUCT((Görüşmeler!$B$5:$B$2004=A124)*(Görüşmeler!$A$5:$A$2004=SUMPRODUCT(MAX((Görüşmeler!$B$5:$B$2004=A124)*Görüşmeler!$A$5:$A$2004)))*Görüşmeler!$G$5:$G$2004)))</f>
        <v/>
      </c>
      <c r="L124" s="16">
        <f>IF(A124="","",SUMIF(Görüşmeler!$B$5:$B$2004,A124,Görüşmeler!$H$5:$H$2004))</f>
        <v/>
      </c>
      <c r="M124" s="14">
        <f>IF(OR(A124="",K124=""),"",IF(K124&lt;TODAY(),"GECİKTİ",IF(K124=TODAY(),"BUGÜN ARA",IF(K124-TODAY()&lt;=7,"bu hafta",""))))</f>
        <v/>
      </c>
      <c r="N124" s="14" t="n"/>
    </row>
    <row r="125">
      <c r="A125" s="14" t="n"/>
      <c r="B125" s="14" t="n"/>
      <c r="C125" s="14" t="n"/>
      <c r="D125" s="14" t="n"/>
      <c r="E125" s="14" t="n"/>
      <c r="F125" s="14" t="n"/>
      <c r="G125" s="15" t="n"/>
      <c r="H125" s="14" t="n"/>
      <c r="I125" s="14">
        <f>IF(A125="","",COUNTIF(Görüşmeler!$B$5:$B$2004,A125))</f>
        <v/>
      </c>
      <c r="J125" s="15">
        <f>IF(A125="","",IF(SUMPRODUCT(MAX((Görüşmeler!$B$5:$B$2004=A125)*Görüşmeler!$A$5:$A$2004))=0,"",SUMPRODUCT(MAX((Görüşmeler!$B$5:$B$2004=A125)*Görüşmeler!$A$5:$A$2004))))</f>
        <v/>
      </c>
      <c r="K125" s="15">
        <f>IF(OR(A125="",J125=""),"",IF(SUMPRODUCT((Görüşmeler!$B$5:$B$2004=A125)*(Görüşmeler!$A$5:$A$2004=SUMPRODUCT(MAX((Görüşmeler!$B$5:$B$2004=A125)*Görüşmeler!$A$5:$A$2004)))*Görüşmeler!$G$5:$G$2004)=0,"",SUMPRODUCT((Görüşmeler!$B$5:$B$2004=A125)*(Görüşmeler!$A$5:$A$2004=SUMPRODUCT(MAX((Görüşmeler!$B$5:$B$2004=A125)*Görüşmeler!$A$5:$A$2004)))*Görüşmeler!$G$5:$G$2004)))</f>
        <v/>
      </c>
      <c r="L125" s="16">
        <f>IF(A125="","",SUMIF(Görüşmeler!$B$5:$B$2004,A125,Görüşmeler!$H$5:$H$2004))</f>
        <v/>
      </c>
      <c r="M125" s="14">
        <f>IF(OR(A125="",K125=""),"",IF(K125&lt;TODAY(),"GECİKTİ",IF(K125=TODAY(),"BUGÜN ARA",IF(K125-TODAY()&lt;=7,"bu hafta",""))))</f>
        <v/>
      </c>
      <c r="N125" s="14" t="n"/>
    </row>
    <row r="126">
      <c r="A126" s="14" t="n"/>
      <c r="B126" s="14" t="n"/>
      <c r="C126" s="14" t="n"/>
      <c r="D126" s="14" t="n"/>
      <c r="E126" s="14" t="n"/>
      <c r="F126" s="14" t="n"/>
      <c r="G126" s="15" t="n"/>
      <c r="H126" s="14" t="n"/>
      <c r="I126" s="14">
        <f>IF(A126="","",COUNTIF(Görüşmeler!$B$5:$B$2004,A126))</f>
        <v/>
      </c>
      <c r="J126" s="15">
        <f>IF(A126="","",IF(SUMPRODUCT(MAX((Görüşmeler!$B$5:$B$2004=A126)*Görüşmeler!$A$5:$A$2004))=0,"",SUMPRODUCT(MAX((Görüşmeler!$B$5:$B$2004=A126)*Görüşmeler!$A$5:$A$2004))))</f>
        <v/>
      </c>
      <c r="K126" s="15">
        <f>IF(OR(A126="",J126=""),"",IF(SUMPRODUCT((Görüşmeler!$B$5:$B$2004=A126)*(Görüşmeler!$A$5:$A$2004=SUMPRODUCT(MAX((Görüşmeler!$B$5:$B$2004=A126)*Görüşmeler!$A$5:$A$2004)))*Görüşmeler!$G$5:$G$2004)=0,"",SUMPRODUCT((Görüşmeler!$B$5:$B$2004=A126)*(Görüşmeler!$A$5:$A$2004=SUMPRODUCT(MAX((Görüşmeler!$B$5:$B$2004=A126)*Görüşmeler!$A$5:$A$2004)))*Görüşmeler!$G$5:$G$2004)))</f>
        <v/>
      </c>
      <c r="L126" s="16">
        <f>IF(A126="","",SUMIF(Görüşmeler!$B$5:$B$2004,A126,Görüşmeler!$H$5:$H$2004))</f>
        <v/>
      </c>
      <c r="M126" s="14">
        <f>IF(OR(A126="",K126=""),"",IF(K126&lt;TODAY(),"GECİKTİ",IF(K126=TODAY(),"BUGÜN ARA",IF(K126-TODAY()&lt;=7,"bu hafta",""))))</f>
        <v/>
      </c>
      <c r="N126" s="14" t="n"/>
    </row>
    <row r="127">
      <c r="A127" s="14" t="n"/>
      <c r="B127" s="14" t="n"/>
      <c r="C127" s="14" t="n"/>
      <c r="D127" s="14" t="n"/>
      <c r="E127" s="14" t="n"/>
      <c r="F127" s="14" t="n"/>
      <c r="G127" s="15" t="n"/>
      <c r="H127" s="14" t="n"/>
      <c r="I127" s="14">
        <f>IF(A127="","",COUNTIF(Görüşmeler!$B$5:$B$2004,A127))</f>
        <v/>
      </c>
      <c r="J127" s="15">
        <f>IF(A127="","",IF(SUMPRODUCT(MAX((Görüşmeler!$B$5:$B$2004=A127)*Görüşmeler!$A$5:$A$2004))=0,"",SUMPRODUCT(MAX((Görüşmeler!$B$5:$B$2004=A127)*Görüşmeler!$A$5:$A$2004))))</f>
        <v/>
      </c>
      <c r="K127" s="15">
        <f>IF(OR(A127="",J127=""),"",IF(SUMPRODUCT((Görüşmeler!$B$5:$B$2004=A127)*(Görüşmeler!$A$5:$A$2004=SUMPRODUCT(MAX((Görüşmeler!$B$5:$B$2004=A127)*Görüşmeler!$A$5:$A$2004)))*Görüşmeler!$G$5:$G$2004)=0,"",SUMPRODUCT((Görüşmeler!$B$5:$B$2004=A127)*(Görüşmeler!$A$5:$A$2004=SUMPRODUCT(MAX((Görüşmeler!$B$5:$B$2004=A127)*Görüşmeler!$A$5:$A$2004)))*Görüşmeler!$G$5:$G$2004)))</f>
        <v/>
      </c>
      <c r="L127" s="16">
        <f>IF(A127="","",SUMIF(Görüşmeler!$B$5:$B$2004,A127,Görüşmeler!$H$5:$H$2004))</f>
        <v/>
      </c>
      <c r="M127" s="14">
        <f>IF(OR(A127="",K127=""),"",IF(K127&lt;TODAY(),"GECİKTİ",IF(K127=TODAY(),"BUGÜN ARA",IF(K127-TODAY()&lt;=7,"bu hafta",""))))</f>
        <v/>
      </c>
      <c r="N127" s="14" t="n"/>
    </row>
    <row r="128">
      <c r="A128" s="14" t="n"/>
      <c r="B128" s="14" t="n"/>
      <c r="C128" s="14" t="n"/>
      <c r="D128" s="14" t="n"/>
      <c r="E128" s="14" t="n"/>
      <c r="F128" s="14" t="n"/>
      <c r="G128" s="15" t="n"/>
      <c r="H128" s="14" t="n"/>
      <c r="I128" s="14">
        <f>IF(A128="","",COUNTIF(Görüşmeler!$B$5:$B$2004,A128))</f>
        <v/>
      </c>
      <c r="J128" s="15">
        <f>IF(A128="","",IF(SUMPRODUCT(MAX((Görüşmeler!$B$5:$B$2004=A128)*Görüşmeler!$A$5:$A$2004))=0,"",SUMPRODUCT(MAX((Görüşmeler!$B$5:$B$2004=A128)*Görüşmeler!$A$5:$A$2004))))</f>
        <v/>
      </c>
      <c r="K128" s="15">
        <f>IF(OR(A128="",J128=""),"",IF(SUMPRODUCT((Görüşmeler!$B$5:$B$2004=A128)*(Görüşmeler!$A$5:$A$2004=SUMPRODUCT(MAX((Görüşmeler!$B$5:$B$2004=A128)*Görüşmeler!$A$5:$A$2004)))*Görüşmeler!$G$5:$G$2004)=0,"",SUMPRODUCT((Görüşmeler!$B$5:$B$2004=A128)*(Görüşmeler!$A$5:$A$2004=SUMPRODUCT(MAX((Görüşmeler!$B$5:$B$2004=A128)*Görüşmeler!$A$5:$A$2004)))*Görüşmeler!$G$5:$G$2004)))</f>
        <v/>
      </c>
      <c r="L128" s="16">
        <f>IF(A128="","",SUMIF(Görüşmeler!$B$5:$B$2004,A128,Görüşmeler!$H$5:$H$2004))</f>
        <v/>
      </c>
      <c r="M128" s="14">
        <f>IF(OR(A128="",K128=""),"",IF(K128&lt;TODAY(),"GECİKTİ",IF(K128=TODAY(),"BUGÜN ARA",IF(K128-TODAY()&lt;=7,"bu hafta",""))))</f>
        <v/>
      </c>
      <c r="N128" s="14" t="n"/>
    </row>
    <row r="129">
      <c r="A129" s="14" t="n"/>
      <c r="B129" s="14" t="n"/>
      <c r="C129" s="14" t="n"/>
      <c r="D129" s="14" t="n"/>
      <c r="E129" s="14" t="n"/>
      <c r="F129" s="14" t="n"/>
      <c r="G129" s="15" t="n"/>
      <c r="H129" s="14" t="n"/>
      <c r="I129" s="14">
        <f>IF(A129="","",COUNTIF(Görüşmeler!$B$5:$B$2004,A129))</f>
        <v/>
      </c>
      <c r="J129" s="15">
        <f>IF(A129="","",IF(SUMPRODUCT(MAX((Görüşmeler!$B$5:$B$2004=A129)*Görüşmeler!$A$5:$A$2004))=0,"",SUMPRODUCT(MAX((Görüşmeler!$B$5:$B$2004=A129)*Görüşmeler!$A$5:$A$2004))))</f>
        <v/>
      </c>
      <c r="K129" s="15">
        <f>IF(OR(A129="",J129=""),"",IF(SUMPRODUCT((Görüşmeler!$B$5:$B$2004=A129)*(Görüşmeler!$A$5:$A$2004=SUMPRODUCT(MAX((Görüşmeler!$B$5:$B$2004=A129)*Görüşmeler!$A$5:$A$2004)))*Görüşmeler!$G$5:$G$2004)=0,"",SUMPRODUCT((Görüşmeler!$B$5:$B$2004=A129)*(Görüşmeler!$A$5:$A$2004=SUMPRODUCT(MAX((Görüşmeler!$B$5:$B$2004=A129)*Görüşmeler!$A$5:$A$2004)))*Görüşmeler!$G$5:$G$2004)))</f>
        <v/>
      </c>
      <c r="L129" s="16">
        <f>IF(A129="","",SUMIF(Görüşmeler!$B$5:$B$2004,A129,Görüşmeler!$H$5:$H$2004))</f>
        <v/>
      </c>
      <c r="M129" s="14">
        <f>IF(OR(A129="",K129=""),"",IF(K129&lt;TODAY(),"GECİKTİ",IF(K129=TODAY(),"BUGÜN ARA",IF(K129-TODAY()&lt;=7,"bu hafta",""))))</f>
        <v/>
      </c>
      <c r="N129" s="14" t="n"/>
    </row>
    <row r="130">
      <c r="A130" s="14" t="n"/>
      <c r="B130" s="14" t="n"/>
      <c r="C130" s="14" t="n"/>
      <c r="D130" s="14" t="n"/>
      <c r="E130" s="14" t="n"/>
      <c r="F130" s="14" t="n"/>
      <c r="G130" s="15" t="n"/>
      <c r="H130" s="14" t="n"/>
      <c r="I130" s="14">
        <f>IF(A130="","",COUNTIF(Görüşmeler!$B$5:$B$2004,A130))</f>
        <v/>
      </c>
      <c r="J130" s="15">
        <f>IF(A130="","",IF(SUMPRODUCT(MAX((Görüşmeler!$B$5:$B$2004=A130)*Görüşmeler!$A$5:$A$2004))=0,"",SUMPRODUCT(MAX((Görüşmeler!$B$5:$B$2004=A130)*Görüşmeler!$A$5:$A$2004))))</f>
        <v/>
      </c>
      <c r="K130" s="15">
        <f>IF(OR(A130="",J130=""),"",IF(SUMPRODUCT((Görüşmeler!$B$5:$B$2004=A130)*(Görüşmeler!$A$5:$A$2004=SUMPRODUCT(MAX((Görüşmeler!$B$5:$B$2004=A130)*Görüşmeler!$A$5:$A$2004)))*Görüşmeler!$G$5:$G$2004)=0,"",SUMPRODUCT((Görüşmeler!$B$5:$B$2004=A130)*(Görüşmeler!$A$5:$A$2004=SUMPRODUCT(MAX((Görüşmeler!$B$5:$B$2004=A130)*Görüşmeler!$A$5:$A$2004)))*Görüşmeler!$G$5:$G$2004)))</f>
        <v/>
      </c>
      <c r="L130" s="16">
        <f>IF(A130="","",SUMIF(Görüşmeler!$B$5:$B$2004,A130,Görüşmeler!$H$5:$H$2004))</f>
        <v/>
      </c>
      <c r="M130" s="14">
        <f>IF(OR(A130="",K130=""),"",IF(K130&lt;TODAY(),"GECİKTİ",IF(K130=TODAY(),"BUGÜN ARA",IF(K130-TODAY()&lt;=7,"bu hafta",""))))</f>
        <v/>
      </c>
      <c r="N130" s="14" t="n"/>
    </row>
    <row r="131">
      <c r="A131" s="14" t="n"/>
      <c r="B131" s="14" t="n"/>
      <c r="C131" s="14" t="n"/>
      <c r="D131" s="14" t="n"/>
      <c r="E131" s="14" t="n"/>
      <c r="F131" s="14" t="n"/>
      <c r="G131" s="15" t="n"/>
      <c r="H131" s="14" t="n"/>
      <c r="I131" s="14">
        <f>IF(A131="","",COUNTIF(Görüşmeler!$B$5:$B$2004,A131))</f>
        <v/>
      </c>
      <c r="J131" s="15">
        <f>IF(A131="","",IF(SUMPRODUCT(MAX((Görüşmeler!$B$5:$B$2004=A131)*Görüşmeler!$A$5:$A$2004))=0,"",SUMPRODUCT(MAX((Görüşmeler!$B$5:$B$2004=A131)*Görüşmeler!$A$5:$A$2004))))</f>
        <v/>
      </c>
      <c r="K131" s="15">
        <f>IF(OR(A131="",J131=""),"",IF(SUMPRODUCT((Görüşmeler!$B$5:$B$2004=A131)*(Görüşmeler!$A$5:$A$2004=SUMPRODUCT(MAX((Görüşmeler!$B$5:$B$2004=A131)*Görüşmeler!$A$5:$A$2004)))*Görüşmeler!$G$5:$G$2004)=0,"",SUMPRODUCT((Görüşmeler!$B$5:$B$2004=A131)*(Görüşmeler!$A$5:$A$2004=SUMPRODUCT(MAX((Görüşmeler!$B$5:$B$2004=A131)*Görüşmeler!$A$5:$A$2004)))*Görüşmeler!$G$5:$G$2004)))</f>
        <v/>
      </c>
      <c r="L131" s="16">
        <f>IF(A131="","",SUMIF(Görüşmeler!$B$5:$B$2004,A131,Görüşmeler!$H$5:$H$2004))</f>
        <v/>
      </c>
      <c r="M131" s="14">
        <f>IF(OR(A131="",K131=""),"",IF(K131&lt;TODAY(),"GECİKTİ",IF(K131=TODAY(),"BUGÜN ARA",IF(K131-TODAY()&lt;=7,"bu hafta",""))))</f>
        <v/>
      </c>
      <c r="N131" s="14" t="n"/>
    </row>
    <row r="132">
      <c r="A132" s="14" t="n"/>
      <c r="B132" s="14" t="n"/>
      <c r="C132" s="14" t="n"/>
      <c r="D132" s="14" t="n"/>
      <c r="E132" s="14" t="n"/>
      <c r="F132" s="14" t="n"/>
      <c r="G132" s="15" t="n"/>
      <c r="H132" s="14" t="n"/>
      <c r="I132" s="14">
        <f>IF(A132="","",COUNTIF(Görüşmeler!$B$5:$B$2004,A132))</f>
        <v/>
      </c>
      <c r="J132" s="15">
        <f>IF(A132="","",IF(SUMPRODUCT(MAX((Görüşmeler!$B$5:$B$2004=A132)*Görüşmeler!$A$5:$A$2004))=0,"",SUMPRODUCT(MAX((Görüşmeler!$B$5:$B$2004=A132)*Görüşmeler!$A$5:$A$2004))))</f>
        <v/>
      </c>
      <c r="K132" s="15">
        <f>IF(OR(A132="",J132=""),"",IF(SUMPRODUCT((Görüşmeler!$B$5:$B$2004=A132)*(Görüşmeler!$A$5:$A$2004=SUMPRODUCT(MAX((Görüşmeler!$B$5:$B$2004=A132)*Görüşmeler!$A$5:$A$2004)))*Görüşmeler!$G$5:$G$2004)=0,"",SUMPRODUCT((Görüşmeler!$B$5:$B$2004=A132)*(Görüşmeler!$A$5:$A$2004=SUMPRODUCT(MAX((Görüşmeler!$B$5:$B$2004=A132)*Görüşmeler!$A$5:$A$2004)))*Görüşmeler!$G$5:$G$2004)))</f>
        <v/>
      </c>
      <c r="L132" s="16">
        <f>IF(A132="","",SUMIF(Görüşmeler!$B$5:$B$2004,A132,Görüşmeler!$H$5:$H$2004))</f>
        <v/>
      </c>
      <c r="M132" s="14">
        <f>IF(OR(A132="",K132=""),"",IF(K132&lt;TODAY(),"GECİKTİ",IF(K132=TODAY(),"BUGÜN ARA",IF(K132-TODAY()&lt;=7,"bu hafta",""))))</f>
        <v/>
      </c>
      <c r="N132" s="14" t="n"/>
    </row>
    <row r="133">
      <c r="A133" s="14" t="n"/>
      <c r="B133" s="14" t="n"/>
      <c r="C133" s="14" t="n"/>
      <c r="D133" s="14" t="n"/>
      <c r="E133" s="14" t="n"/>
      <c r="F133" s="14" t="n"/>
      <c r="G133" s="15" t="n"/>
      <c r="H133" s="14" t="n"/>
      <c r="I133" s="14">
        <f>IF(A133="","",COUNTIF(Görüşmeler!$B$5:$B$2004,A133))</f>
        <v/>
      </c>
      <c r="J133" s="15">
        <f>IF(A133="","",IF(SUMPRODUCT(MAX((Görüşmeler!$B$5:$B$2004=A133)*Görüşmeler!$A$5:$A$2004))=0,"",SUMPRODUCT(MAX((Görüşmeler!$B$5:$B$2004=A133)*Görüşmeler!$A$5:$A$2004))))</f>
        <v/>
      </c>
      <c r="K133" s="15">
        <f>IF(OR(A133="",J133=""),"",IF(SUMPRODUCT((Görüşmeler!$B$5:$B$2004=A133)*(Görüşmeler!$A$5:$A$2004=SUMPRODUCT(MAX((Görüşmeler!$B$5:$B$2004=A133)*Görüşmeler!$A$5:$A$2004)))*Görüşmeler!$G$5:$G$2004)=0,"",SUMPRODUCT((Görüşmeler!$B$5:$B$2004=A133)*(Görüşmeler!$A$5:$A$2004=SUMPRODUCT(MAX((Görüşmeler!$B$5:$B$2004=A133)*Görüşmeler!$A$5:$A$2004)))*Görüşmeler!$G$5:$G$2004)))</f>
        <v/>
      </c>
      <c r="L133" s="16">
        <f>IF(A133="","",SUMIF(Görüşmeler!$B$5:$B$2004,A133,Görüşmeler!$H$5:$H$2004))</f>
        <v/>
      </c>
      <c r="M133" s="14">
        <f>IF(OR(A133="",K133=""),"",IF(K133&lt;TODAY(),"GECİKTİ",IF(K133=TODAY(),"BUGÜN ARA",IF(K133-TODAY()&lt;=7,"bu hafta",""))))</f>
        <v/>
      </c>
      <c r="N133" s="14" t="n"/>
    </row>
    <row r="134">
      <c r="A134" s="14" t="n"/>
      <c r="B134" s="14" t="n"/>
      <c r="C134" s="14" t="n"/>
      <c r="D134" s="14" t="n"/>
      <c r="E134" s="14" t="n"/>
      <c r="F134" s="14" t="n"/>
      <c r="G134" s="15" t="n"/>
      <c r="H134" s="14" t="n"/>
      <c r="I134" s="14">
        <f>IF(A134="","",COUNTIF(Görüşmeler!$B$5:$B$2004,A134))</f>
        <v/>
      </c>
      <c r="J134" s="15">
        <f>IF(A134="","",IF(SUMPRODUCT(MAX((Görüşmeler!$B$5:$B$2004=A134)*Görüşmeler!$A$5:$A$2004))=0,"",SUMPRODUCT(MAX((Görüşmeler!$B$5:$B$2004=A134)*Görüşmeler!$A$5:$A$2004))))</f>
        <v/>
      </c>
      <c r="K134" s="15">
        <f>IF(OR(A134="",J134=""),"",IF(SUMPRODUCT((Görüşmeler!$B$5:$B$2004=A134)*(Görüşmeler!$A$5:$A$2004=SUMPRODUCT(MAX((Görüşmeler!$B$5:$B$2004=A134)*Görüşmeler!$A$5:$A$2004)))*Görüşmeler!$G$5:$G$2004)=0,"",SUMPRODUCT((Görüşmeler!$B$5:$B$2004=A134)*(Görüşmeler!$A$5:$A$2004=SUMPRODUCT(MAX((Görüşmeler!$B$5:$B$2004=A134)*Görüşmeler!$A$5:$A$2004)))*Görüşmeler!$G$5:$G$2004)))</f>
        <v/>
      </c>
      <c r="L134" s="16">
        <f>IF(A134="","",SUMIF(Görüşmeler!$B$5:$B$2004,A134,Görüşmeler!$H$5:$H$2004))</f>
        <v/>
      </c>
      <c r="M134" s="14">
        <f>IF(OR(A134="",K134=""),"",IF(K134&lt;TODAY(),"GECİKTİ",IF(K134=TODAY(),"BUGÜN ARA",IF(K134-TODAY()&lt;=7,"bu hafta",""))))</f>
        <v/>
      </c>
      <c r="N134" s="14" t="n"/>
    </row>
    <row r="135">
      <c r="A135" s="14" t="n"/>
      <c r="B135" s="14" t="n"/>
      <c r="C135" s="14" t="n"/>
      <c r="D135" s="14" t="n"/>
      <c r="E135" s="14" t="n"/>
      <c r="F135" s="14" t="n"/>
      <c r="G135" s="15" t="n"/>
      <c r="H135" s="14" t="n"/>
      <c r="I135" s="14">
        <f>IF(A135="","",COUNTIF(Görüşmeler!$B$5:$B$2004,A135))</f>
        <v/>
      </c>
      <c r="J135" s="15">
        <f>IF(A135="","",IF(SUMPRODUCT(MAX((Görüşmeler!$B$5:$B$2004=A135)*Görüşmeler!$A$5:$A$2004))=0,"",SUMPRODUCT(MAX((Görüşmeler!$B$5:$B$2004=A135)*Görüşmeler!$A$5:$A$2004))))</f>
        <v/>
      </c>
      <c r="K135" s="15">
        <f>IF(OR(A135="",J135=""),"",IF(SUMPRODUCT((Görüşmeler!$B$5:$B$2004=A135)*(Görüşmeler!$A$5:$A$2004=SUMPRODUCT(MAX((Görüşmeler!$B$5:$B$2004=A135)*Görüşmeler!$A$5:$A$2004)))*Görüşmeler!$G$5:$G$2004)=0,"",SUMPRODUCT((Görüşmeler!$B$5:$B$2004=A135)*(Görüşmeler!$A$5:$A$2004=SUMPRODUCT(MAX((Görüşmeler!$B$5:$B$2004=A135)*Görüşmeler!$A$5:$A$2004)))*Görüşmeler!$G$5:$G$2004)))</f>
        <v/>
      </c>
      <c r="L135" s="16">
        <f>IF(A135="","",SUMIF(Görüşmeler!$B$5:$B$2004,A135,Görüşmeler!$H$5:$H$2004))</f>
        <v/>
      </c>
      <c r="M135" s="14">
        <f>IF(OR(A135="",K135=""),"",IF(K135&lt;TODAY(),"GECİKTİ",IF(K135=TODAY(),"BUGÜN ARA",IF(K135-TODAY()&lt;=7,"bu hafta",""))))</f>
        <v/>
      </c>
      <c r="N135" s="14" t="n"/>
    </row>
    <row r="136">
      <c r="A136" s="14" t="n"/>
      <c r="B136" s="14" t="n"/>
      <c r="C136" s="14" t="n"/>
      <c r="D136" s="14" t="n"/>
      <c r="E136" s="14" t="n"/>
      <c r="F136" s="14" t="n"/>
      <c r="G136" s="15" t="n"/>
      <c r="H136" s="14" t="n"/>
      <c r="I136" s="14">
        <f>IF(A136="","",COUNTIF(Görüşmeler!$B$5:$B$2004,A136))</f>
        <v/>
      </c>
      <c r="J136" s="15">
        <f>IF(A136="","",IF(SUMPRODUCT(MAX((Görüşmeler!$B$5:$B$2004=A136)*Görüşmeler!$A$5:$A$2004))=0,"",SUMPRODUCT(MAX((Görüşmeler!$B$5:$B$2004=A136)*Görüşmeler!$A$5:$A$2004))))</f>
        <v/>
      </c>
      <c r="K136" s="15">
        <f>IF(OR(A136="",J136=""),"",IF(SUMPRODUCT((Görüşmeler!$B$5:$B$2004=A136)*(Görüşmeler!$A$5:$A$2004=SUMPRODUCT(MAX((Görüşmeler!$B$5:$B$2004=A136)*Görüşmeler!$A$5:$A$2004)))*Görüşmeler!$G$5:$G$2004)=0,"",SUMPRODUCT((Görüşmeler!$B$5:$B$2004=A136)*(Görüşmeler!$A$5:$A$2004=SUMPRODUCT(MAX((Görüşmeler!$B$5:$B$2004=A136)*Görüşmeler!$A$5:$A$2004)))*Görüşmeler!$G$5:$G$2004)))</f>
        <v/>
      </c>
      <c r="L136" s="16">
        <f>IF(A136="","",SUMIF(Görüşmeler!$B$5:$B$2004,A136,Görüşmeler!$H$5:$H$2004))</f>
        <v/>
      </c>
      <c r="M136" s="14">
        <f>IF(OR(A136="",K136=""),"",IF(K136&lt;TODAY(),"GECİKTİ",IF(K136=TODAY(),"BUGÜN ARA",IF(K136-TODAY()&lt;=7,"bu hafta",""))))</f>
        <v/>
      </c>
      <c r="N136" s="14" t="n"/>
    </row>
    <row r="137">
      <c r="A137" s="14" t="n"/>
      <c r="B137" s="14" t="n"/>
      <c r="C137" s="14" t="n"/>
      <c r="D137" s="14" t="n"/>
      <c r="E137" s="14" t="n"/>
      <c r="F137" s="14" t="n"/>
      <c r="G137" s="15" t="n"/>
      <c r="H137" s="14" t="n"/>
      <c r="I137" s="14">
        <f>IF(A137="","",COUNTIF(Görüşmeler!$B$5:$B$2004,A137))</f>
        <v/>
      </c>
      <c r="J137" s="15">
        <f>IF(A137="","",IF(SUMPRODUCT(MAX((Görüşmeler!$B$5:$B$2004=A137)*Görüşmeler!$A$5:$A$2004))=0,"",SUMPRODUCT(MAX((Görüşmeler!$B$5:$B$2004=A137)*Görüşmeler!$A$5:$A$2004))))</f>
        <v/>
      </c>
      <c r="K137" s="15">
        <f>IF(OR(A137="",J137=""),"",IF(SUMPRODUCT((Görüşmeler!$B$5:$B$2004=A137)*(Görüşmeler!$A$5:$A$2004=SUMPRODUCT(MAX((Görüşmeler!$B$5:$B$2004=A137)*Görüşmeler!$A$5:$A$2004)))*Görüşmeler!$G$5:$G$2004)=0,"",SUMPRODUCT((Görüşmeler!$B$5:$B$2004=A137)*(Görüşmeler!$A$5:$A$2004=SUMPRODUCT(MAX((Görüşmeler!$B$5:$B$2004=A137)*Görüşmeler!$A$5:$A$2004)))*Görüşmeler!$G$5:$G$2004)))</f>
        <v/>
      </c>
      <c r="L137" s="16">
        <f>IF(A137="","",SUMIF(Görüşmeler!$B$5:$B$2004,A137,Görüşmeler!$H$5:$H$2004))</f>
        <v/>
      </c>
      <c r="M137" s="14">
        <f>IF(OR(A137="",K137=""),"",IF(K137&lt;TODAY(),"GECİKTİ",IF(K137=TODAY(),"BUGÜN ARA",IF(K137-TODAY()&lt;=7,"bu hafta",""))))</f>
        <v/>
      </c>
      <c r="N137" s="14" t="n"/>
    </row>
    <row r="138">
      <c r="A138" s="14" t="n"/>
      <c r="B138" s="14" t="n"/>
      <c r="C138" s="14" t="n"/>
      <c r="D138" s="14" t="n"/>
      <c r="E138" s="14" t="n"/>
      <c r="F138" s="14" t="n"/>
      <c r="G138" s="15" t="n"/>
      <c r="H138" s="14" t="n"/>
      <c r="I138" s="14">
        <f>IF(A138="","",COUNTIF(Görüşmeler!$B$5:$B$2004,A138))</f>
        <v/>
      </c>
      <c r="J138" s="15">
        <f>IF(A138="","",IF(SUMPRODUCT(MAX((Görüşmeler!$B$5:$B$2004=A138)*Görüşmeler!$A$5:$A$2004))=0,"",SUMPRODUCT(MAX((Görüşmeler!$B$5:$B$2004=A138)*Görüşmeler!$A$5:$A$2004))))</f>
        <v/>
      </c>
      <c r="K138" s="15">
        <f>IF(OR(A138="",J138=""),"",IF(SUMPRODUCT((Görüşmeler!$B$5:$B$2004=A138)*(Görüşmeler!$A$5:$A$2004=SUMPRODUCT(MAX((Görüşmeler!$B$5:$B$2004=A138)*Görüşmeler!$A$5:$A$2004)))*Görüşmeler!$G$5:$G$2004)=0,"",SUMPRODUCT((Görüşmeler!$B$5:$B$2004=A138)*(Görüşmeler!$A$5:$A$2004=SUMPRODUCT(MAX((Görüşmeler!$B$5:$B$2004=A138)*Görüşmeler!$A$5:$A$2004)))*Görüşmeler!$G$5:$G$2004)))</f>
        <v/>
      </c>
      <c r="L138" s="16">
        <f>IF(A138="","",SUMIF(Görüşmeler!$B$5:$B$2004,A138,Görüşmeler!$H$5:$H$2004))</f>
        <v/>
      </c>
      <c r="M138" s="14">
        <f>IF(OR(A138="",K138=""),"",IF(K138&lt;TODAY(),"GECİKTİ",IF(K138=TODAY(),"BUGÜN ARA",IF(K138-TODAY()&lt;=7,"bu hafta",""))))</f>
        <v/>
      </c>
      <c r="N138" s="14" t="n"/>
    </row>
    <row r="139">
      <c r="A139" s="14" t="n"/>
      <c r="B139" s="14" t="n"/>
      <c r="C139" s="14" t="n"/>
      <c r="D139" s="14" t="n"/>
      <c r="E139" s="14" t="n"/>
      <c r="F139" s="14" t="n"/>
      <c r="G139" s="15" t="n"/>
      <c r="H139" s="14" t="n"/>
      <c r="I139" s="14">
        <f>IF(A139="","",COUNTIF(Görüşmeler!$B$5:$B$2004,A139))</f>
        <v/>
      </c>
      <c r="J139" s="15">
        <f>IF(A139="","",IF(SUMPRODUCT(MAX((Görüşmeler!$B$5:$B$2004=A139)*Görüşmeler!$A$5:$A$2004))=0,"",SUMPRODUCT(MAX((Görüşmeler!$B$5:$B$2004=A139)*Görüşmeler!$A$5:$A$2004))))</f>
        <v/>
      </c>
      <c r="K139" s="15">
        <f>IF(OR(A139="",J139=""),"",IF(SUMPRODUCT((Görüşmeler!$B$5:$B$2004=A139)*(Görüşmeler!$A$5:$A$2004=SUMPRODUCT(MAX((Görüşmeler!$B$5:$B$2004=A139)*Görüşmeler!$A$5:$A$2004)))*Görüşmeler!$G$5:$G$2004)=0,"",SUMPRODUCT((Görüşmeler!$B$5:$B$2004=A139)*(Görüşmeler!$A$5:$A$2004=SUMPRODUCT(MAX((Görüşmeler!$B$5:$B$2004=A139)*Görüşmeler!$A$5:$A$2004)))*Görüşmeler!$G$5:$G$2004)))</f>
        <v/>
      </c>
      <c r="L139" s="16">
        <f>IF(A139="","",SUMIF(Görüşmeler!$B$5:$B$2004,A139,Görüşmeler!$H$5:$H$2004))</f>
        <v/>
      </c>
      <c r="M139" s="14">
        <f>IF(OR(A139="",K139=""),"",IF(K139&lt;TODAY(),"GECİKTİ",IF(K139=TODAY(),"BUGÜN ARA",IF(K139-TODAY()&lt;=7,"bu hafta",""))))</f>
        <v/>
      </c>
      <c r="N139" s="14" t="n"/>
    </row>
    <row r="140">
      <c r="A140" s="14" t="n"/>
      <c r="B140" s="14" t="n"/>
      <c r="C140" s="14" t="n"/>
      <c r="D140" s="14" t="n"/>
      <c r="E140" s="14" t="n"/>
      <c r="F140" s="14" t="n"/>
      <c r="G140" s="15" t="n"/>
      <c r="H140" s="14" t="n"/>
      <c r="I140" s="14">
        <f>IF(A140="","",COUNTIF(Görüşmeler!$B$5:$B$2004,A140))</f>
        <v/>
      </c>
      <c r="J140" s="15">
        <f>IF(A140="","",IF(SUMPRODUCT(MAX((Görüşmeler!$B$5:$B$2004=A140)*Görüşmeler!$A$5:$A$2004))=0,"",SUMPRODUCT(MAX((Görüşmeler!$B$5:$B$2004=A140)*Görüşmeler!$A$5:$A$2004))))</f>
        <v/>
      </c>
      <c r="K140" s="15">
        <f>IF(OR(A140="",J140=""),"",IF(SUMPRODUCT((Görüşmeler!$B$5:$B$2004=A140)*(Görüşmeler!$A$5:$A$2004=SUMPRODUCT(MAX((Görüşmeler!$B$5:$B$2004=A140)*Görüşmeler!$A$5:$A$2004)))*Görüşmeler!$G$5:$G$2004)=0,"",SUMPRODUCT((Görüşmeler!$B$5:$B$2004=A140)*(Görüşmeler!$A$5:$A$2004=SUMPRODUCT(MAX((Görüşmeler!$B$5:$B$2004=A140)*Görüşmeler!$A$5:$A$2004)))*Görüşmeler!$G$5:$G$2004)))</f>
        <v/>
      </c>
      <c r="L140" s="16">
        <f>IF(A140="","",SUMIF(Görüşmeler!$B$5:$B$2004,A140,Görüşmeler!$H$5:$H$2004))</f>
        <v/>
      </c>
      <c r="M140" s="14">
        <f>IF(OR(A140="",K140=""),"",IF(K140&lt;TODAY(),"GECİKTİ",IF(K140=TODAY(),"BUGÜN ARA",IF(K140-TODAY()&lt;=7,"bu hafta",""))))</f>
        <v/>
      </c>
      <c r="N140" s="14" t="n"/>
    </row>
    <row r="141">
      <c r="A141" s="14" t="n"/>
      <c r="B141" s="14" t="n"/>
      <c r="C141" s="14" t="n"/>
      <c r="D141" s="14" t="n"/>
      <c r="E141" s="14" t="n"/>
      <c r="F141" s="14" t="n"/>
      <c r="G141" s="15" t="n"/>
      <c r="H141" s="14" t="n"/>
      <c r="I141" s="14">
        <f>IF(A141="","",COUNTIF(Görüşmeler!$B$5:$B$2004,A141))</f>
        <v/>
      </c>
      <c r="J141" s="15">
        <f>IF(A141="","",IF(SUMPRODUCT(MAX((Görüşmeler!$B$5:$B$2004=A141)*Görüşmeler!$A$5:$A$2004))=0,"",SUMPRODUCT(MAX((Görüşmeler!$B$5:$B$2004=A141)*Görüşmeler!$A$5:$A$2004))))</f>
        <v/>
      </c>
      <c r="K141" s="15">
        <f>IF(OR(A141="",J141=""),"",IF(SUMPRODUCT((Görüşmeler!$B$5:$B$2004=A141)*(Görüşmeler!$A$5:$A$2004=SUMPRODUCT(MAX((Görüşmeler!$B$5:$B$2004=A141)*Görüşmeler!$A$5:$A$2004)))*Görüşmeler!$G$5:$G$2004)=0,"",SUMPRODUCT((Görüşmeler!$B$5:$B$2004=A141)*(Görüşmeler!$A$5:$A$2004=SUMPRODUCT(MAX((Görüşmeler!$B$5:$B$2004=A141)*Görüşmeler!$A$5:$A$2004)))*Görüşmeler!$G$5:$G$2004)))</f>
        <v/>
      </c>
      <c r="L141" s="16">
        <f>IF(A141="","",SUMIF(Görüşmeler!$B$5:$B$2004,A141,Görüşmeler!$H$5:$H$2004))</f>
        <v/>
      </c>
      <c r="M141" s="14">
        <f>IF(OR(A141="",K141=""),"",IF(K141&lt;TODAY(),"GECİKTİ",IF(K141=TODAY(),"BUGÜN ARA",IF(K141-TODAY()&lt;=7,"bu hafta",""))))</f>
        <v/>
      </c>
      <c r="N141" s="14" t="n"/>
    </row>
    <row r="142">
      <c r="A142" s="14" t="n"/>
      <c r="B142" s="14" t="n"/>
      <c r="C142" s="14" t="n"/>
      <c r="D142" s="14" t="n"/>
      <c r="E142" s="14" t="n"/>
      <c r="F142" s="14" t="n"/>
      <c r="G142" s="15" t="n"/>
      <c r="H142" s="14" t="n"/>
      <c r="I142" s="14">
        <f>IF(A142="","",COUNTIF(Görüşmeler!$B$5:$B$2004,A142))</f>
        <v/>
      </c>
      <c r="J142" s="15">
        <f>IF(A142="","",IF(SUMPRODUCT(MAX((Görüşmeler!$B$5:$B$2004=A142)*Görüşmeler!$A$5:$A$2004))=0,"",SUMPRODUCT(MAX((Görüşmeler!$B$5:$B$2004=A142)*Görüşmeler!$A$5:$A$2004))))</f>
        <v/>
      </c>
      <c r="K142" s="15">
        <f>IF(OR(A142="",J142=""),"",IF(SUMPRODUCT((Görüşmeler!$B$5:$B$2004=A142)*(Görüşmeler!$A$5:$A$2004=SUMPRODUCT(MAX((Görüşmeler!$B$5:$B$2004=A142)*Görüşmeler!$A$5:$A$2004)))*Görüşmeler!$G$5:$G$2004)=0,"",SUMPRODUCT((Görüşmeler!$B$5:$B$2004=A142)*(Görüşmeler!$A$5:$A$2004=SUMPRODUCT(MAX((Görüşmeler!$B$5:$B$2004=A142)*Görüşmeler!$A$5:$A$2004)))*Görüşmeler!$G$5:$G$2004)))</f>
        <v/>
      </c>
      <c r="L142" s="16">
        <f>IF(A142="","",SUMIF(Görüşmeler!$B$5:$B$2004,A142,Görüşmeler!$H$5:$H$2004))</f>
        <v/>
      </c>
      <c r="M142" s="14">
        <f>IF(OR(A142="",K142=""),"",IF(K142&lt;TODAY(),"GECİKTİ",IF(K142=TODAY(),"BUGÜN ARA",IF(K142-TODAY()&lt;=7,"bu hafta",""))))</f>
        <v/>
      </c>
      <c r="N142" s="14" t="n"/>
    </row>
    <row r="143">
      <c r="A143" s="14" t="n"/>
      <c r="B143" s="14" t="n"/>
      <c r="C143" s="14" t="n"/>
      <c r="D143" s="14" t="n"/>
      <c r="E143" s="14" t="n"/>
      <c r="F143" s="14" t="n"/>
      <c r="G143" s="15" t="n"/>
      <c r="H143" s="14" t="n"/>
      <c r="I143" s="14">
        <f>IF(A143="","",COUNTIF(Görüşmeler!$B$5:$B$2004,A143))</f>
        <v/>
      </c>
      <c r="J143" s="15">
        <f>IF(A143="","",IF(SUMPRODUCT(MAX((Görüşmeler!$B$5:$B$2004=A143)*Görüşmeler!$A$5:$A$2004))=0,"",SUMPRODUCT(MAX((Görüşmeler!$B$5:$B$2004=A143)*Görüşmeler!$A$5:$A$2004))))</f>
        <v/>
      </c>
      <c r="K143" s="15">
        <f>IF(OR(A143="",J143=""),"",IF(SUMPRODUCT((Görüşmeler!$B$5:$B$2004=A143)*(Görüşmeler!$A$5:$A$2004=SUMPRODUCT(MAX((Görüşmeler!$B$5:$B$2004=A143)*Görüşmeler!$A$5:$A$2004)))*Görüşmeler!$G$5:$G$2004)=0,"",SUMPRODUCT((Görüşmeler!$B$5:$B$2004=A143)*(Görüşmeler!$A$5:$A$2004=SUMPRODUCT(MAX((Görüşmeler!$B$5:$B$2004=A143)*Görüşmeler!$A$5:$A$2004)))*Görüşmeler!$G$5:$G$2004)))</f>
        <v/>
      </c>
      <c r="L143" s="16">
        <f>IF(A143="","",SUMIF(Görüşmeler!$B$5:$B$2004,A143,Görüşmeler!$H$5:$H$2004))</f>
        <v/>
      </c>
      <c r="M143" s="14">
        <f>IF(OR(A143="",K143=""),"",IF(K143&lt;TODAY(),"GECİKTİ",IF(K143=TODAY(),"BUGÜN ARA",IF(K143-TODAY()&lt;=7,"bu hafta",""))))</f>
        <v/>
      </c>
      <c r="N143" s="14" t="n"/>
    </row>
    <row r="144">
      <c r="A144" s="14" t="n"/>
      <c r="B144" s="14" t="n"/>
      <c r="C144" s="14" t="n"/>
      <c r="D144" s="14" t="n"/>
      <c r="E144" s="14" t="n"/>
      <c r="F144" s="14" t="n"/>
      <c r="G144" s="15" t="n"/>
      <c r="H144" s="14" t="n"/>
      <c r="I144" s="14">
        <f>IF(A144="","",COUNTIF(Görüşmeler!$B$5:$B$2004,A144))</f>
        <v/>
      </c>
      <c r="J144" s="15">
        <f>IF(A144="","",IF(SUMPRODUCT(MAX((Görüşmeler!$B$5:$B$2004=A144)*Görüşmeler!$A$5:$A$2004))=0,"",SUMPRODUCT(MAX((Görüşmeler!$B$5:$B$2004=A144)*Görüşmeler!$A$5:$A$2004))))</f>
        <v/>
      </c>
      <c r="K144" s="15">
        <f>IF(OR(A144="",J144=""),"",IF(SUMPRODUCT((Görüşmeler!$B$5:$B$2004=A144)*(Görüşmeler!$A$5:$A$2004=SUMPRODUCT(MAX((Görüşmeler!$B$5:$B$2004=A144)*Görüşmeler!$A$5:$A$2004)))*Görüşmeler!$G$5:$G$2004)=0,"",SUMPRODUCT((Görüşmeler!$B$5:$B$2004=A144)*(Görüşmeler!$A$5:$A$2004=SUMPRODUCT(MAX((Görüşmeler!$B$5:$B$2004=A144)*Görüşmeler!$A$5:$A$2004)))*Görüşmeler!$G$5:$G$2004)))</f>
        <v/>
      </c>
      <c r="L144" s="16">
        <f>IF(A144="","",SUMIF(Görüşmeler!$B$5:$B$2004,A144,Görüşmeler!$H$5:$H$2004))</f>
        <v/>
      </c>
      <c r="M144" s="14">
        <f>IF(OR(A144="",K144=""),"",IF(K144&lt;TODAY(),"GECİKTİ",IF(K144=TODAY(),"BUGÜN ARA",IF(K144-TODAY()&lt;=7,"bu hafta",""))))</f>
        <v/>
      </c>
      <c r="N144" s="14" t="n"/>
    </row>
    <row r="145">
      <c r="A145" s="14" t="n"/>
      <c r="B145" s="14" t="n"/>
      <c r="C145" s="14" t="n"/>
      <c r="D145" s="14" t="n"/>
      <c r="E145" s="14" t="n"/>
      <c r="F145" s="14" t="n"/>
      <c r="G145" s="15" t="n"/>
      <c r="H145" s="14" t="n"/>
      <c r="I145" s="14">
        <f>IF(A145="","",COUNTIF(Görüşmeler!$B$5:$B$2004,A145))</f>
        <v/>
      </c>
      <c r="J145" s="15">
        <f>IF(A145="","",IF(SUMPRODUCT(MAX((Görüşmeler!$B$5:$B$2004=A145)*Görüşmeler!$A$5:$A$2004))=0,"",SUMPRODUCT(MAX((Görüşmeler!$B$5:$B$2004=A145)*Görüşmeler!$A$5:$A$2004))))</f>
        <v/>
      </c>
      <c r="K145" s="15">
        <f>IF(OR(A145="",J145=""),"",IF(SUMPRODUCT((Görüşmeler!$B$5:$B$2004=A145)*(Görüşmeler!$A$5:$A$2004=SUMPRODUCT(MAX((Görüşmeler!$B$5:$B$2004=A145)*Görüşmeler!$A$5:$A$2004)))*Görüşmeler!$G$5:$G$2004)=0,"",SUMPRODUCT((Görüşmeler!$B$5:$B$2004=A145)*(Görüşmeler!$A$5:$A$2004=SUMPRODUCT(MAX((Görüşmeler!$B$5:$B$2004=A145)*Görüşmeler!$A$5:$A$2004)))*Görüşmeler!$G$5:$G$2004)))</f>
        <v/>
      </c>
      <c r="L145" s="16">
        <f>IF(A145="","",SUMIF(Görüşmeler!$B$5:$B$2004,A145,Görüşmeler!$H$5:$H$2004))</f>
        <v/>
      </c>
      <c r="M145" s="14">
        <f>IF(OR(A145="",K145=""),"",IF(K145&lt;TODAY(),"GECİKTİ",IF(K145=TODAY(),"BUGÜN ARA",IF(K145-TODAY()&lt;=7,"bu hafta",""))))</f>
        <v/>
      </c>
      <c r="N145" s="14" t="n"/>
    </row>
    <row r="146">
      <c r="A146" s="14" t="n"/>
      <c r="B146" s="14" t="n"/>
      <c r="C146" s="14" t="n"/>
      <c r="D146" s="14" t="n"/>
      <c r="E146" s="14" t="n"/>
      <c r="F146" s="14" t="n"/>
      <c r="G146" s="15" t="n"/>
      <c r="H146" s="14" t="n"/>
      <c r="I146" s="14">
        <f>IF(A146="","",COUNTIF(Görüşmeler!$B$5:$B$2004,A146))</f>
        <v/>
      </c>
      <c r="J146" s="15">
        <f>IF(A146="","",IF(SUMPRODUCT(MAX((Görüşmeler!$B$5:$B$2004=A146)*Görüşmeler!$A$5:$A$2004))=0,"",SUMPRODUCT(MAX((Görüşmeler!$B$5:$B$2004=A146)*Görüşmeler!$A$5:$A$2004))))</f>
        <v/>
      </c>
      <c r="K146" s="15">
        <f>IF(OR(A146="",J146=""),"",IF(SUMPRODUCT((Görüşmeler!$B$5:$B$2004=A146)*(Görüşmeler!$A$5:$A$2004=SUMPRODUCT(MAX((Görüşmeler!$B$5:$B$2004=A146)*Görüşmeler!$A$5:$A$2004)))*Görüşmeler!$G$5:$G$2004)=0,"",SUMPRODUCT((Görüşmeler!$B$5:$B$2004=A146)*(Görüşmeler!$A$5:$A$2004=SUMPRODUCT(MAX((Görüşmeler!$B$5:$B$2004=A146)*Görüşmeler!$A$5:$A$2004)))*Görüşmeler!$G$5:$G$2004)))</f>
        <v/>
      </c>
      <c r="L146" s="16">
        <f>IF(A146="","",SUMIF(Görüşmeler!$B$5:$B$2004,A146,Görüşmeler!$H$5:$H$2004))</f>
        <v/>
      </c>
      <c r="M146" s="14">
        <f>IF(OR(A146="",K146=""),"",IF(K146&lt;TODAY(),"GECİKTİ",IF(K146=TODAY(),"BUGÜN ARA",IF(K146-TODAY()&lt;=7,"bu hafta",""))))</f>
        <v/>
      </c>
      <c r="N146" s="14" t="n"/>
    </row>
    <row r="147">
      <c r="A147" s="14" t="n"/>
      <c r="B147" s="14" t="n"/>
      <c r="C147" s="14" t="n"/>
      <c r="D147" s="14" t="n"/>
      <c r="E147" s="14" t="n"/>
      <c r="F147" s="14" t="n"/>
      <c r="G147" s="15" t="n"/>
      <c r="H147" s="14" t="n"/>
      <c r="I147" s="14">
        <f>IF(A147="","",COUNTIF(Görüşmeler!$B$5:$B$2004,A147))</f>
        <v/>
      </c>
      <c r="J147" s="15">
        <f>IF(A147="","",IF(SUMPRODUCT(MAX((Görüşmeler!$B$5:$B$2004=A147)*Görüşmeler!$A$5:$A$2004))=0,"",SUMPRODUCT(MAX((Görüşmeler!$B$5:$B$2004=A147)*Görüşmeler!$A$5:$A$2004))))</f>
        <v/>
      </c>
      <c r="K147" s="15">
        <f>IF(OR(A147="",J147=""),"",IF(SUMPRODUCT((Görüşmeler!$B$5:$B$2004=A147)*(Görüşmeler!$A$5:$A$2004=SUMPRODUCT(MAX((Görüşmeler!$B$5:$B$2004=A147)*Görüşmeler!$A$5:$A$2004)))*Görüşmeler!$G$5:$G$2004)=0,"",SUMPRODUCT((Görüşmeler!$B$5:$B$2004=A147)*(Görüşmeler!$A$5:$A$2004=SUMPRODUCT(MAX((Görüşmeler!$B$5:$B$2004=A147)*Görüşmeler!$A$5:$A$2004)))*Görüşmeler!$G$5:$G$2004)))</f>
        <v/>
      </c>
      <c r="L147" s="16">
        <f>IF(A147="","",SUMIF(Görüşmeler!$B$5:$B$2004,A147,Görüşmeler!$H$5:$H$2004))</f>
        <v/>
      </c>
      <c r="M147" s="14">
        <f>IF(OR(A147="",K147=""),"",IF(K147&lt;TODAY(),"GECİKTİ",IF(K147=TODAY(),"BUGÜN ARA",IF(K147-TODAY()&lt;=7,"bu hafta",""))))</f>
        <v/>
      </c>
      <c r="N147" s="14" t="n"/>
    </row>
    <row r="148">
      <c r="A148" s="14" t="n"/>
      <c r="B148" s="14" t="n"/>
      <c r="C148" s="14" t="n"/>
      <c r="D148" s="14" t="n"/>
      <c r="E148" s="14" t="n"/>
      <c r="F148" s="14" t="n"/>
      <c r="G148" s="15" t="n"/>
      <c r="H148" s="14" t="n"/>
      <c r="I148" s="14">
        <f>IF(A148="","",COUNTIF(Görüşmeler!$B$5:$B$2004,A148))</f>
        <v/>
      </c>
      <c r="J148" s="15">
        <f>IF(A148="","",IF(SUMPRODUCT(MAX((Görüşmeler!$B$5:$B$2004=A148)*Görüşmeler!$A$5:$A$2004))=0,"",SUMPRODUCT(MAX((Görüşmeler!$B$5:$B$2004=A148)*Görüşmeler!$A$5:$A$2004))))</f>
        <v/>
      </c>
      <c r="K148" s="15">
        <f>IF(OR(A148="",J148=""),"",IF(SUMPRODUCT((Görüşmeler!$B$5:$B$2004=A148)*(Görüşmeler!$A$5:$A$2004=SUMPRODUCT(MAX((Görüşmeler!$B$5:$B$2004=A148)*Görüşmeler!$A$5:$A$2004)))*Görüşmeler!$G$5:$G$2004)=0,"",SUMPRODUCT((Görüşmeler!$B$5:$B$2004=A148)*(Görüşmeler!$A$5:$A$2004=SUMPRODUCT(MAX((Görüşmeler!$B$5:$B$2004=A148)*Görüşmeler!$A$5:$A$2004)))*Görüşmeler!$G$5:$G$2004)))</f>
        <v/>
      </c>
      <c r="L148" s="16">
        <f>IF(A148="","",SUMIF(Görüşmeler!$B$5:$B$2004,A148,Görüşmeler!$H$5:$H$2004))</f>
        <v/>
      </c>
      <c r="M148" s="14">
        <f>IF(OR(A148="",K148=""),"",IF(K148&lt;TODAY(),"GECİKTİ",IF(K148=TODAY(),"BUGÜN ARA",IF(K148-TODAY()&lt;=7,"bu hafta",""))))</f>
        <v/>
      </c>
      <c r="N148" s="14" t="n"/>
    </row>
    <row r="149">
      <c r="A149" s="14" t="n"/>
      <c r="B149" s="14" t="n"/>
      <c r="C149" s="14" t="n"/>
      <c r="D149" s="14" t="n"/>
      <c r="E149" s="14" t="n"/>
      <c r="F149" s="14" t="n"/>
      <c r="G149" s="15" t="n"/>
      <c r="H149" s="14" t="n"/>
      <c r="I149" s="14">
        <f>IF(A149="","",COUNTIF(Görüşmeler!$B$5:$B$2004,A149))</f>
        <v/>
      </c>
      <c r="J149" s="15">
        <f>IF(A149="","",IF(SUMPRODUCT(MAX((Görüşmeler!$B$5:$B$2004=A149)*Görüşmeler!$A$5:$A$2004))=0,"",SUMPRODUCT(MAX((Görüşmeler!$B$5:$B$2004=A149)*Görüşmeler!$A$5:$A$2004))))</f>
        <v/>
      </c>
      <c r="K149" s="15">
        <f>IF(OR(A149="",J149=""),"",IF(SUMPRODUCT((Görüşmeler!$B$5:$B$2004=A149)*(Görüşmeler!$A$5:$A$2004=SUMPRODUCT(MAX((Görüşmeler!$B$5:$B$2004=A149)*Görüşmeler!$A$5:$A$2004)))*Görüşmeler!$G$5:$G$2004)=0,"",SUMPRODUCT((Görüşmeler!$B$5:$B$2004=A149)*(Görüşmeler!$A$5:$A$2004=SUMPRODUCT(MAX((Görüşmeler!$B$5:$B$2004=A149)*Görüşmeler!$A$5:$A$2004)))*Görüşmeler!$G$5:$G$2004)))</f>
        <v/>
      </c>
      <c r="L149" s="16">
        <f>IF(A149="","",SUMIF(Görüşmeler!$B$5:$B$2004,A149,Görüşmeler!$H$5:$H$2004))</f>
        <v/>
      </c>
      <c r="M149" s="14">
        <f>IF(OR(A149="",K149=""),"",IF(K149&lt;TODAY(),"GECİKTİ",IF(K149=TODAY(),"BUGÜN ARA",IF(K149-TODAY()&lt;=7,"bu hafta",""))))</f>
        <v/>
      </c>
      <c r="N149" s="14" t="n"/>
    </row>
    <row r="150">
      <c r="A150" s="14" t="n"/>
      <c r="B150" s="14" t="n"/>
      <c r="C150" s="14" t="n"/>
      <c r="D150" s="14" t="n"/>
      <c r="E150" s="14" t="n"/>
      <c r="F150" s="14" t="n"/>
      <c r="G150" s="15" t="n"/>
      <c r="H150" s="14" t="n"/>
      <c r="I150" s="14">
        <f>IF(A150="","",COUNTIF(Görüşmeler!$B$5:$B$2004,A150))</f>
        <v/>
      </c>
      <c r="J150" s="15">
        <f>IF(A150="","",IF(SUMPRODUCT(MAX((Görüşmeler!$B$5:$B$2004=A150)*Görüşmeler!$A$5:$A$2004))=0,"",SUMPRODUCT(MAX((Görüşmeler!$B$5:$B$2004=A150)*Görüşmeler!$A$5:$A$2004))))</f>
        <v/>
      </c>
      <c r="K150" s="15">
        <f>IF(OR(A150="",J150=""),"",IF(SUMPRODUCT((Görüşmeler!$B$5:$B$2004=A150)*(Görüşmeler!$A$5:$A$2004=SUMPRODUCT(MAX((Görüşmeler!$B$5:$B$2004=A150)*Görüşmeler!$A$5:$A$2004)))*Görüşmeler!$G$5:$G$2004)=0,"",SUMPRODUCT((Görüşmeler!$B$5:$B$2004=A150)*(Görüşmeler!$A$5:$A$2004=SUMPRODUCT(MAX((Görüşmeler!$B$5:$B$2004=A150)*Görüşmeler!$A$5:$A$2004)))*Görüşmeler!$G$5:$G$2004)))</f>
        <v/>
      </c>
      <c r="L150" s="16">
        <f>IF(A150="","",SUMIF(Görüşmeler!$B$5:$B$2004,A150,Görüşmeler!$H$5:$H$2004))</f>
        <v/>
      </c>
      <c r="M150" s="14">
        <f>IF(OR(A150="",K150=""),"",IF(K150&lt;TODAY(),"GECİKTİ",IF(K150=TODAY(),"BUGÜN ARA",IF(K150-TODAY()&lt;=7,"bu hafta",""))))</f>
        <v/>
      </c>
      <c r="N150" s="14" t="n"/>
    </row>
    <row r="151">
      <c r="A151" s="14" t="n"/>
      <c r="B151" s="14" t="n"/>
      <c r="C151" s="14" t="n"/>
      <c r="D151" s="14" t="n"/>
      <c r="E151" s="14" t="n"/>
      <c r="F151" s="14" t="n"/>
      <c r="G151" s="15" t="n"/>
      <c r="H151" s="14" t="n"/>
      <c r="I151" s="14">
        <f>IF(A151="","",COUNTIF(Görüşmeler!$B$5:$B$2004,A151))</f>
        <v/>
      </c>
      <c r="J151" s="15">
        <f>IF(A151="","",IF(SUMPRODUCT(MAX((Görüşmeler!$B$5:$B$2004=A151)*Görüşmeler!$A$5:$A$2004))=0,"",SUMPRODUCT(MAX((Görüşmeler!$B$5:$B$2004=A151)*Görüşmeler!$A$5:$A$2004))))</f>
        <v/>
      </c>
      <c r="K151" s="15">
        <f>IF(OR(A151="",J151=""),"",IF(SUMPRODUCT((Görüşmeler!$B$5:$B$2004=A151)*(Görüşmeler!$A$5:$A$2004=SUMPRODUCT(MAX((Görüşmeler!$B$5:$B$2004=A151)*Görüşmeler!$A$5:$A$2004)))*Görüşmeler!$G$5:$G$2004)=0,"",SUMPRODUCT((Görüşmeler!$B$5:$B$2004=A151)*(Görüşmeler!$A$5:$A$2004=SUMPRODUCT(MAX((Görüşmeler!$B$5:$B$2004=A151)*Görüşmeler!$A$5:$A$2004)))*Görüşmeler!$G$5:$G$2004)))</f>
        <v/>
      </c>
      <c r="L151" s="16">
        <f>IF(A151="","",SUMIF(Görüşmeler!$B$5:$B$2004,A151,Görüşmeler!$H$5:$H$2004))</f>
        <v/>
      </c>
      <c r="M151" s="14">
        <f>IF(OR(A151="",K151=""),"",IF(K151&lt;TODAY(),"GECİKTİ",IF(K151=TODAY(),"BUGÜN ARA",IF(K151-TODAY()&lt;=7,"bu hafta",""))))</f>
        <v/>
      </c>
      <c r="N151" s="14" t="n"/>
    </row>
    <row r="152">
      <c r="A152" s="14" t="n"/>
      <c r="B152" s="14" t="n"/>
      <c r="C152" s="14" t="n"/>
      <c r="D152" s="14" t="n"/>
      <c r="E152" s="14" t="n"/>
      <c r="F152" s="14" t="n"/>
      <c r="G152" s="15" t="n"/>
      <c r="H152" s="14" t="n"/>
      <c r="I152" s="14">
        <f>IF(A152="","",COUNTIF(Görüşmeler!$B$5:$B$2004,A152))</f>
        <v/>
      </c>
      <c r="J152" s="15">
        <f>IF(A152="","",IF(SUMPRODUCT(MAX((Görüşmeler!$B$5:$B$2004=A152)*Görüşmeler!$A$5:$A$2004))=0,"",SUMPRODUCT(MAX((Görüşmeler!$B$5:$B$2004=A152)*Görüşmeler!$A$5:$A$2004))))</f>
        <v/>
      </c>
      <c r="K152" s="15">
        <f>IF(OR(A152="",J152=""),"",IF(SUMPRODUCT((Görüşmeler!$B$5:$B$2004=A152)*(Görüşmeler!$A$5:$A$2004=SUMPRODUCT(MAX((Görüşmeler!$B$5:$B$2004=A152)*Görüşmeler!$A$5:$A$2004)))*Görüşmeler!$G$5:$G$2004)=0,"",SUMPRODUCT((Görüşmeler!$B$5:$B$2004=A152)*(Görüşmeler!$A$5:$A$2004=SUMPRODUCT(MAX((Görüşmeler!$B$5:$B$2004=A152)*Görüşmeler!$A$5:$A$2004)))*Görüşmeler!$G$5:$G$2004)))</f>
        <v/>
      </c>
      <c r="L152" s="16">
        <f>IF(A152="","",SUMIF(Görüşmeler!$B$5:$B$2004,A152,Görüşmeler!$H$5:$H$2004))</f>
        <v/>
      </c>
      <c r="M152" s="14">
        <f>IF(OR(A152="",K152=""),"",IF(K152&lt;TODAY(),"GECİKTİ",IF(K152=TODAY(),"BUGÜN ARA",IF(K152-TODAY()&lt;=7,"bu hafta",""))))</f>
        <v/>
      </c>
      <c r="N152" s="14" t="n"/>
    </row>
    <row r="153">
      <c r="A153" s="14" t="n"/>
      <c r="B153" s="14" t="n"/>
      <c r="C153" s="14" t="n"/>
      <c r="D153" s="14" t="n"/>
      <c r="E153" s="14" t="n"/>
      <c r="F153" s="14" t="n"/>
      <c r="G153" s="15" t="n"/>
      <c r="H153" s="14" t="n"/>
      <c r="I153" s="14">
        <f>IF(A153="","",COUNTIF(Görüşmeler!$B$5:$B$2004,A153))</f>
        <v/>
      </c>
      <c r="J153" s="15">
        <f>IF(A153="","",IF(SUMPRODUCT(MAX((Görüşmeler!$B$5:$B$2004=A153)*Görüşmeler!$A$5:$A$2004))=0,"",SUMPRODUCT(MAX((Görüşmeler!$B$5:$B$2004=A153)*Görüşmeler!$A$5:$A$2004))))</f>
        <v/>
      </c>
      <c r="K153" s="15">
        <f>IF(OR(A153="",J153=""),"",IF(SUMPRODUCT((Görüşmeler!$B$5:$B$2004=A153)*(Görüşmeler!$A$5:$A$2004=SUMPRODUCT(MAX((Görüşmeler!$B$5:$B$2004=A153)*Görüşmeler!$A$5:$A$2004)))*Görüşmeler!$G$5:$G$2004)=0,"",SUMPRODUCT((Görüşmeler!$B$5:$B$2004=A153)*(Görüşmeler!$A$5:$A$2004=SUMPRODUCT(MAX((Görüşmeler!$B$5:$B$2004=A153)*Görüşmeler!$A$5:$A$2004)))*Görüşmeler!$G$5:$G$2004)))</f>
        <v/>
      </c>
      <c r="L153" s="16">
        <f>IF(A153="","",SUMIF(Görüşmeler!$B$5:$B$2004,A153,Görüşmeler!$H$5:$H$2004))</f>
        <v/>
      </c>
      <c r="M153" s="14">
        <f>IF(OR(A153="",K153=""),"",IF(K153&lt;TODAY(),"GECİKTİ",IF(K153=TODAY(),"BUGÜN ARA",IF(K153-TODAY()&lt;=7,"bu hafta",""))))</f>
        <v/>
      </c>
      <c r="N153" s="14" t="n"/>
    </row>
    <row r="154">
      <c r="A154" s="14" t="n"/>
      <c r="B154" s="14" t="n"/>
      <c r="C154" s="14" t="n"/>
      <c r="D154" s="14" t="n"/>
      <c r="E154" s="14" t="n"/>
      <c r="F154" s="14" t="n"/>
      <c r="G154" s="15" t="n"/>
      <c r="H154" s="14" t="n"/>
      <c r="I154" s="14">
        <f>IF(A154="","",COUNTIF(Görüşmeler!$B$5:$B$2004,A154))</f>
        <v/>
      </c>
      <c r="J154" s="15">
        <f>IF(A154="","",IF(SUMPRODUCT(MAX((Görüşmeler!$B$5:$B$2004=A154)*Görüşmeler!$A$5:$A$2004))=0,"",SUMPRODUCT(MAX((Görüşmeler!$B$5:$B$2004=A154)*Görüşmeler!$A$5:$A$2004))))</f>
        <v/>
      </c>
      <c r="K154" s="15">
        <f>IF(OR(A154="",J154=""),"",IF(SUMPRODUCT((Görüşmeler!$B$5:$B$2004=A154)*(Görüşmeler!$A$5:$A$2004=SUMPRODUCT(MAX((Görüşmeler!$B$5:$B$2004=A154)*Görüşmeler!$A$5:$A$2004)))*Görüşmeler!$G$5:$G$2004)=0,"",SUMPRODUCT((Görüşmeler!$B$5:$B$2004=A154)*(Görüşmeler!$A$5:$A$2004=SUMPRODUCT(MAX((Görüşmeler!$B$5:$B$2004=A154)*Görüşmeler!$A$5:$A$2004)))*Görüşmeler!$G$5:$G$2004)))</f>
        <v/>
      </c>
      <c r="L154" s="16">
        <f>IF(A154="","",SUMIF(Görüşmeler!$B$5:$B$2004,A154,Görüşmeler!$H$5:$H$2004))</f>
        <v/>
      </c>
      <c r="M154" s="14">
        <f>IF(OR(A154="",K154=""),"",IF(K154&lt;TODAY(),"GECİKTİ",IF(K154=TODAY(),"BUGÜN ARA",IF(K154-TODAY()&lt;=7,"bu hafta",""))))</f>
        <v/>
      </c>
      <c r="N154" s="14" t="n"/>
    </row>
    <row r="155">
      <c r="A155" s="14" t="n"/>
      <c r="B155" s="14" t="n"/>
      <c r="C155" s="14" t="n"/>
      <c r="D155" s="14" t="n"/>
      <c r="E155" s="14" t="n"/>
      <c r="F155" s="14" t="n"/>
      <c r="G155" s="15" t="n"/>
      <c r="H155" s="14" t="n"/>
      <c r="I155" s="14">
        <f>IF(A155="","",COUNTIF(Görüşmeler!$B$5:$B$2004,A155))</f>
        <v/>
      </c>
      <c r="J155" s="15">
        <f>IF(A155="","",IF(SUMPRODUCT(MAX((Görüşmeler!$B$5:$B$2004=A155)*Görüşmeler!$A$5:$A$2004))=0,"",SUMPRODUCT(MAX((Görüşmeler!$B$5:$B$2004=A155)*Görüşmeler!$A$5:$A$2004))))</f>
        <v/>
      </c>
      <c r="K155" s="15">
        <f>IF(OR(A155="",J155=""),"",IF(SUMPRODUCT((Görüşmeler!$B$5:$B$2004=A155)*(Görüşmeler!$A$5:$A$2004=SUMPRODUCT(MAX((Görüşmeler!$B$5:$B$2004=A155)*Görüşmeler!$A$5:$A$2004)))*Görüşmeler!$G$5:$G$2004)=0,"",SUMPRODUCT((Görüşmeler!$B$5:$B$2004=A155)*(Görüşmeler!$A$5:$A$2004=SUMPRODUCT(MAX((Görüşmeler!$B$5:$B$2004=A155)*Görüşmeler!$A$5:$A$2004)))*Görüşmeler!$G$5:$G$2004)))</f>
        <v/>
      </c>
      <c r="L155" s="16">
        <f>IF(A155="","",SUMIF(Görüşmeler!$B$5:$B$2004,A155,Görüşmeler!$H$5:$H$2004))</f>
        <v/>
      </c>
      <c r="M155" s="14">
        <f>IF(OR(A155="",K155=""),"",IF(K155&lt;TODAY(),"GECİKTİ",IF(K155=TODAY(),"BUGÜN ARA",IF(K155-TODAY()&lt;=7,"bu hafta",""))))</f>
        <v/>
      </c>
      <c r="N155" s="14" t="n"/>
    </row>
    <row r="156">
      <c r="A156" s="14" t="n"/>
      <c r="B156" s="14" t="n"/>
      <c r="C156" s="14" t="n"/>
      <c r="D156" s="14" t="n"/>
      <c r="E156" s="14" t="n"/>
      <c r="F156" s="14" t="n"/>
      <c r="G156" s="15" t="n"/>
      <c r="H156" s="14" t="n"/>
      <c r="I156" s="14">
        <f>IF(A156="","",COUNTIF(Görüşmeler!$B$5:$B$2004,A156))</f>
        <v/>
      </c>
      <c r="J156" s="15">
        <f>IF(A156="","",IF(SUMPRODUCT(MAX((Görüşmeler!$B$5:$B$2004=A156)*Görüşmeler!$A$5:$A$2004))=0,"",SUMPRODUCT(MAX((Görüşmeler!$B$5:$B$2004=A156)*Görüşmeler!$A$5:$A$2004))))</f>
        <v/>
      </c>
      <c r="K156" s="15">
        <f>IF(OR(A156="",J156=""),"",IF(SUMPRODUCT((Görüşmeler!$B$5:$B$2004=A156)*(Görüşmeler!$A$5:$A$2004=SUMPRODUCT(MAX((Görüşmeler!$B$5:$B$2004=A156)*Görüşmeler!$A$5:$A$2004)))*Görüşmeler!$G$5:$G$2004)=0,"",SUMPRODUCT((Görüşmeler!$B$5:$B$2004=A156)*(Görüşmeler!$A$5:$A$2004=SUMPRODUCT(MAX((Görüşmeler!$B$5:$B$2004=A156)*Görüşmeler!$A$5:$A$2004)))*Görüşmeler!$G$5:$G$2004)))</f>
        <v/>
      </c>
      <c r="L156" s="16">
        <f>IF(A156="","",SUMIF(Görüşmeler!$B$5:$B$2004,A156,Görüşmeler!$H$5:$H$2004))</f>
        <v/>
      </c>
      <c r="M156" s="14">
        <f>IF(OR(A156="",K156=""),"",IF(K156&lt;TODAY(),"GECİKTİ",IF(K156=TODAY(),"BUGÜN ARA",IF(K156-TODAY()&lt;=7,"bu hafta",""))))</f>
        <v/>
      </c>
      <c r="N156" s="14" t="n"/>
    </row>
    <row r="157">
      <c r="A157" s="14" t="n"/>
      <c r="B157" s="14" t="n"/>
      <c r="C157" s="14" t="n"/>
      <c r="D157" s="14" t="n"/>
      <c r="E157" s="14" t="n"/>
      <c r="F157" s="14" t="n"/>
      <c r="G157" s="15" t="n"/>
      <c r="H157" s="14" t="n"/>
      <c r="I157" s="14">
        <f>IF(A157="","",COUNTIF(Görüşmeler!$B$5:$B$2004,A157))</f>
        <v/>
      </c>
      <c r="J157" s="15">
        <f>IF(A157="","",IF(SUMPRODUCT(MAX((Görüşmeler!$B$5:$B$2004=A157)*Görüşmeler!$A$5:$A$2004))=0,"",SUMPRODUCT(MAX((Görüşmeler!$B$5:$B$2004=A157)*Görüşmeler!$A$5:$A$2004))))</f>
        <v/>
      </c>
      <c r="K157" s="15">
        <f>IF(OR(A157="",J157=""),"",IF(SUMPRODUCT((Görüşmeler!$B$5:$B$2004=A157)*(Görüşmeler!$A$5:$A$2004=SUMPRODUCT(MAX((Görüşmeler!$B$5:$B$2004=A157)*Görüşmeler!$A$5:$A$2004)))*Görüşmeler!$G$5:$G$2004)=0,"",SUMPRODUCT((Görüşmeler!$B$5:$B$2004=A157)*(Görüşmeler!$A$5:$A$2004=SUMPRODUCT(MAX((Görüşmeler!$B$5:$B$2004=A157)*Görüşmeler!$A$5:$A$2004)))*Görüşmeler!$G$5:$G$2004)))</f>
        <v/>
      </c>
      <c r="L157" s="16">
        <f>IF(A157="","",SUMIF(Görüşmeler!$B$5:$B$2004,A157,Görüşmeler!$H$5:$H$2004))</f>
        <v/>
      </c>
      <c r="M157" s="14">
        <f>IF(OR(A157="",K157=""),"",IF(K157&lt;TODAY(),"GECİKTİ",IF(K157=TODAY(),"BUGÜN ARA",IF(K157-TODAY()&lt;=7,"bu hafta",""))))</f>
        <v/>
      </c>
      <c r="N157" s="14" t="n"/>
    </row>
    <row r="158">
      <c r="A158" s="14" t="n"/>
      <c r="B158" s="14" t="n"/>
      <c r="C158" s="14" t="n"/>
      <c r="D158" s="14" t="n"/>
      <c r="E158" s="14" t="n"/>
      <c r="F158" s="14" t="n"/>
      <c r="G158" s="15" t="n"/>
      <c r="H158" s="14" t="n"/>
      <c r="I158" s="14">
        <f>IF(A158="","",COUNTIF(Görüşmeler!$B$5:$B$2004,A158))</f>
        <v/>
      </c>
      <c r="J158" s="15">
        <f>IF(A158="","",IF(SUMPRODUCT(MAX((Görüşmeler!$B$5:$B$2004=A158)*Görüşmeler!$A$5:$A$2004))=0,"",SUMPRODUCT(MAX((Görüşmeler!$B$5:$B$2004=A158)*Görüşmeler!$A$5:$A$2004))))</f>
        <v/>
      </c>
      <c r="K158" s="15">
        <f>IF(OR(A158="",J158=""),"",IF(SUMPRODUCT((Görüşmeler!$B$5:$B$2004=A158)*(Görüşmeler!$A$5:$A$2004=SUMPRODUCT(MAX((Görüşmeler!$B$5:$B$2004=A158)*Görüşmeler!$A$5:$A$2004)))*Görüşmeler!$G$5:$G$2004)=0,"",SUMPRODUCT((Görüşmeler!$B$5:$B$2004=A158)*(Görüşmeler!$A$5:$A$2004=SUMPRODUCT(MAX((Görüşmeler!$B$5:$B$2004=A158)*Görüşmeler!$A$5:$A$2004)))*Görüşmeler!$G$5:$G$2004)))</f>
        <v/>
      </c>
      <c r="L158" s="16">
        <f>IF(A158="","",SUMIF(Görüşmeler!$B$5:$B$2004,A158,Görüşmeler!$H$5:$H$2004))</f>
        <v/>
      </c>
      <c r="M158" s="14">
        <f>IF(OR(A158="",K158=""),"",IF(K158&lt;TODAY(),"GECİKTİ",IF(K158=TODAY(),"BUGÜN ARA",IF(K158-TODAY()&lt;=7,"bu hafta",""))))</f>
        <v/>
      </c>
      <c r="N158" s="14" t="n"/>
    </row>
    <row r="159">
      <c r="A159" s="14" t="n"/>
      <c r="B159" s="14" t="n"/>
      <c r="C159" s="14" t="n"/>
      <c r="D159" s="14" t="n"/>
      <c r="E159" s="14" t="n"/>
      <c r="F159" s="14" t="n"/>
      <c r="G159" s="15" t="n"/>
      <c r="H159" s="14" t="n"/>
      <c r="I159" s="14">
        <f>IF(A159="","",COUNTIF(Görüşmeler!$B$5:$B$2004,A159))</f>
        <v/>
      </c>
      <c r="J159" s="15">
        <f>IF(A159="","",IF(SUMPRODUCT(MAX((Görüşmeler!$B$5:$B$2004=A159)*Görüşmeler!$A$5:$A$2004))=0,"",SUMPRODUCT(MAX((Görüşmeler!$B$5:$B$2004=A159)*Görüşmeler!$A$5:$A$2004))))</f>
        <v/>
      </c>
      <c r="K159" s="15">
        <f>IF(OR(A159="",J159=""),"",IF(SUMPRODUCT((Görüşmeler!$B$5:$B$2004=A159)*(Görüşmeler!$A$5:$A$2004=SUMPRODUCT(MAX((Görüşmeler!$B$5:$B$2004=A159)*Görüşmeler!$A$5:$A$2004)))*Görüşmeler!$G$5:$G$2004)=0,"",SUMPRODUCT((Görüşmeler!$B$5:$B$2004=A159)*(Görüşmeler!$A$5:$A$2004=SUMPRODUCT(MAX((Görüşmeler!$B$5:$B$2004=A159)*Görüşmeler!$A$5:$A$2004)))*Görüşmeler!$G$5:$G$2004)))</f>
        <v/>
      </c>
      <c r="L159" s="16">
        <f>IF(A159="","",SUMIF(Görüşmeler!$B$5:$B$2004,A159,Görüşmeler!$H$5:$H$2004))</f>
        <v/>
      </c>
      <c r="M159" s="14">
        <f>IF(OR(A159="",K159=""),"",IF(K159&lt;TODAY(),"GECİKTİ",IF(K159=TODAY(),"BUGÜN ARA",IF(K159-TODAY()&lt;=7,"bu hafta",""))))</f>
        <v/>
      </c>
      <c r="N159" s="14" t="n"/>
    </row>
    <row r="160">
      <c r="A160" s="14" t="n"/>
      <c r="B160" s="14" t="n"/>
      <c r="C160" s="14" t="n"/>
      <c r="D160" s="14" t="n"/>
      <c r="E160" s="14" t="n"/>
      <c r="F160" s="14" t="n"/>
      <c r="G160" s="15" t="n"/>
      <c r="H160" s="14" t="n"/>
      <c r="I160" s="14">
        <f>IF(A160="","",COUNTIF(Görüşmeler!$B$5:$B$2004,A160))</f>
        <v/>
      </c>
      <c r="J160" s="15">
        <f>IF(A160="","",IF(SUMPRODUCT(MAX((Görüşmeler!$B$5:$B$2004=A160)*Görüşmeler!$A$5:$A$2004))=0,"",SUMPRODUCT(MAX((Görüşmeler!$B$5:$B$2004=A160)*Görüşmeler!$A$5:$A$2004))))</f>
        <v/>
      </c>
      <c r="K160" s="15">
        <f>IF(OR(A160="",J160=""),"",IF(SUMPRODUCT((Görüşmeler!$B$5:$B$2004=A160)*(Görüşmeler!$A$5:$A$2004=SUMPRODUCT(MAX((Görüşmeler!$B$5:$B$2004=A160)*Görüşmeler!$A$5:$A$2004)))*Görüşmeler!$G$5:$G$2004)=0,"",SUMPRODUCT((Görüşmeler!$B$5:$B$2004=A160)*(Görüşmeler!$A$5:$A$2004=SUMPRODUCT(MAX((Görüşmeler!$B$5:$B$2004=A160)*Görüşmeler!$A$5:$A$2004)))*Görüşmeler!$G$5:$G$2004)))</f>
        <v/>
      </c>
      <c r="L160" s="16">
        <f>IF(A160="","",SUMIF(Görüşmeler!$B$5:$B$2004,A160,Görüşmeler!$H$5:$H$2004))</f>
        <v/>
      </c>
      <c r="M160" s="14">
        <f>IF(OR(A160="",K160=""),"",IF(K160&lt;TODAY(),"GECİKTİ",IF(K160=TODAY(),"BUGÜN ARA",IF(K160-TODAY()&lt;=7,"bu hafta",""))))</f>
        <v/>
      </c>
      <c r="N160" s="14" t="n"/>
    </row>
    <row r="161">
      <c r="A161" s="14" t="n"/>
      <c r="B161" s="14" t="n"/>
      <c r="C161" s="14" t="n"/>
      <c r="D161" s="14" t="n"/>
      <c r="E161" s="14" t="n"/>
      <c r="F161" s="14" t="n"/>
      <c r="G161" s="15" t="n"/>
      <c r="H161" s="14" t="n"/>
      <c r="I161" s="14">
        <f>IF(A161="","",COUNTIF(Görüşmeler!$B$5:$B$2004,A161))</f>
        <v/>
      </c>
      <c r="J161" s="15">
        <f>IF(A161="","",IF(SUMPRODUCT(MAX((Görüşmeler!$B$5:$B$2004=A161)*Görüşmeler!$A$5:$A$2004))=0,"",SUMPRODUCT(MAX((Görüşmeler!$B$5:$B$2004=A161)*Görüşmeler!$A$5:$A$2004))))</f>
        <v/>
      </c>
      <c r="K161" s="15">
        <f>IF(OR(A161="",J161=""),"",IF(SUMPRODUCT((Görüşmeler!$B$5:$B$2004=A161)*(Görüşmeler!$A$5:$A$2004=SUMPRODUCT(MAX((Görüşmeler!$B$5:$B$2004=A161)*Görüşmeler!$A$5:$A$2004)))*Görüşmeler!$G$5:$G$2004)=0,"",SUMPRODUCT((Görüşmeler!$B$5:$B$2004=A161)*(Görüşmeler!$A$5:$A$2004=SUMPRODUCT(MAX((Görüşmeler!$B$5:$B$2004=A161)*Görüşmeler!$A$5:$A$2004)))*Görüşmeler!$G$5:$G$2004)))</f>
        <v/>
      </c>
      <c r="L161" s="16">
        <f>IF(A161="","",SUMIF(Görüşmeler!$B$5:$B$2004,A161,Görüşmeler!$H$5:$H$2004))</f>
        <v/>
      </c>
      <c r="M161" s="14">
        <f>IF(OR(A161="",K161=""),"",IF(K161&lt;TODAY(),"GECİKTİ",IF(K161=TODAY(),"BUGÜN ARA",IF(K161-TODAY()&lt;=7,"bu hafta",""))))</f>
        <v/>
      </c>
      <c r="N161" s="14" t="n"/>
    </row>
    <row r="162">
      <c r="A162" s="14" t="n"/>
      <c r="B162" s="14" t="n"/>
      <c r="C162" s="14" t="n"/>
      <c r="D162" s="14" t="n"/>
      <c r="E162" s="14" t="n"/>
      <c r="F162" s="14" t="n"/>
      <c r="G162" s="15" t="n"/>
      <c r="H162" s="14" t="n"/>
      <c r="I162" s="14">
        <f>IF(A162="","",COUNTIF(Görüşmeler!$B$5:$B$2004,A162))</f>
        <v/>
      </c>
      <c r="J162" s="15">
        <f>IF(A162="","",IF(SUMPRODUCT(MAX((Görüşmeler!$B$5:$B$2004=A162)*Görüşmeler!$A$5:$A$2004))=0,"",SUMPRODUCT(MAX((Görüşmeler!$B$5:$B$2004=A162)*Görüşmeler!$A$5:$A$2004))))</f>
        <v/>
      </c>
      <c r="K162" s="15">
        <f>IF(OR(A162="",J162=""),"",IF(SUMPRODUCT((Görüşmeler!$B$5:$B$2004=A162)*(Görüşmeler!$A$5:$A$2004=SUMPRODUCT(MAX((Görüşmeler!$B$5:$B$2004=A162)*Görüşmeler!$A$5:$A$2004)))*Görüşmeler!$G$5:$G$2004)=0,"",SUMPRODUCT((Görüşmeler!$B$5:$B$2004=A162)*(Görüşmeler!$A$5:$A$2004=SUMPRODUCT(MAX((Görüşmeler!$B$5:$B$2004=A162)*Görüşmeler!$A$5:$A$2004)))*Görüşmeler!$G$5:$G$2004)))</f>
        <v/>
      </c>
      <c r="L162" s="16">
        <f>IF(A162="","",SUMIF(Görüşmeler!$B$5:$B$2004,A162,Görüşmeler!$H$5:$H$2004))</f>
        <v/>
      </c>
      <c r="M162" s="14">
        <f>IF(OR(A162="",K162=""),"",IF(K162&lt;TODAY(),"GECİKTİ",IF(K162=TODAY(),"BUGÜN ARA",IF(K162-TODAY()&lt;=7,"bu hafta",""))))</f>
        <v/>
      </c>
      <c r="N162" s="14" t="n"/>
    </row>
    <row r="163">
      <c r="A163" s="14" t="n"/>
      <c r="B163" s="14" t="n"/>
      <c r="C163" s="14" t="n"/>
      <c r="D163" s="14" t="n"/>
      <c r="E163" s="14" t="n"/>
      <c r="F163" s="14" t="n"/>
      <c r="G163" s="15" t="n"/>
      <c r="H163" s="14" t="n"/>
      <c r="I163" s="14">
        <f>IF(A163="","",COUNTIF(Görüşmeler!$B$5:$B$2004,A163))</f>
        <v/>
      </c>
      <c r="J163" s="15">
        <f>IF(A163="","",IF(SUMPRODUCT(MAX((Görüşmeler!$B$5:$B$2004=A163)*Görüşmeler!$A$5:$A$2004))=0,"",SUMPRODUCT(MAX((Görüşmeler!$B$5:$B$2004=A163)*Görüşmeler!$A$5:$A$2004))))</f>
        <v/>
      </c>
      <c r="K163" s="15">
        <f>IF(OR(A163="",J163=""),"",IF(SUMPRODUCT((Görüşmeler!$B$5:$B$2004=A163)*(Görüşmeler!$A$5:$A$2004=SUMPRODUCT(MAX((Görüşmeler!$B$5:$B$2004=A163)*Görüşmeler!$A$5:$A$2004)))*Görüşmeler!$G$5:$G$2004)=0,"",SUMPRODUCT((Görüşmeler!$B$5:$B$2004=A163)*(Görüşmeler!$A$5:$A$2004=SUMPRODUCT(MAX((Görüşmeler!$B$5:$B$2004=A163)*Görüşmeler!$A$5:$A$2004)))*Görüşmeler!$G$5:$G$2004)))</f>
        <v/>
      </c>
      <c r="L163" s="16">
        <f>IF(A163="","",SUMIF(Görüşmeler!$B$5:$B$2004,A163,Görüşmeler!$H$5:$H$2004))</f>
        <v/>
      </c>
      <c r="M163" s="14">
        <f>IF(OR(A163="",K163=""),"",IF(K163&lt;TODAY(),"GECİKTİ",IF(K163=TODAY(),"BUGÜN ARA",IF(K163-TODAY()&lt;=7,"bu hafta",""))))</f>
        <v/>
      </c>
      <c r="N163" s="14" t="n"/>
    </row>
    <row r="164">
      <c r="A164" s="14" t="n"/>
      <c r="B164" s="14" t="n"/>
      <c r="C164" s="14" t="n"/>
      <c r="D164" s="14" t="n"/>
      <c r="E164" s="14" t="n"/>
      <c r="F164" s="14" t="n"/>
      <c r="G164" s="15" t="n"/>
      <c r="H164" s="14" t="n"/>
      <c r="I164" s="14">
        <f>IF(A164="","",COUNTIF(Görüşmeler!$B$5:$B$2004,A164))</f>
        <v/>
      </c>
      <c r="J164" s="15">
        <f>IF(A164="","",IF(SUMPRODUCT(MAX((Görüşmeler!$B$5:$B$2004=A164)*Görüşmeler!$A$5:$A$2004))=0,"",SUMPRODUCT(MAX((Görüşmeler!$B$5:$B$2004=A164)*Görüşmeler!$A$5:$A$2004))))</f>
        <v/>
      </c>
      <c r="K164" s="15">
        <f>IF(OR(A164="",J164=""),"",IF(SUMPRODUCT((Görüşmeler!$B$5:$B$2004=A164)*(Görüşmeler!$A$5:$A$2004=SUMPRODUCT(MAX((Görüşmeler!$B$5:$B$2004=A164)*Görüşmeler!$A$5:$A$2004)))*Görüşmeler!$G$5:$G$2004)=0,"",SUMPRODUCT((Görüşmeler!$B$5:$B$2004=A164)*(Görüşmeler!$A$5:$A$2004=SUMPRODUCT(MAX((Görüşmeler!$B$5:$B$2004=A164)*Görüşmeler!$A$5:$A$2004)))*Görüşmeler!$G$5:$G$2004)))</f>
        <v/>
      </c>
      <c r="L164" s="16">
        <f>IF(A164="","",SUMIF(Görüşmeler!$B$5:$B$2004,A164,Görüşmeler!$H$5:$H$2004))</f>
        <v/>
      </c>
      <c r="M164" s="14">
        <f>IF(OR(A164="",K164=""),"",IF(K164&lt;TODAY(),"GECİKTİ",IF(K164=TODAY(),"BUGÜN ARA",IF(K164-TODAY()&lt;=7,"bu hafta",""))))</f>
        <v/>
      </c>
      <c r="N164" s="14" t="n"/>
    </row>
    <row r="165">
      <c r="A165" s="14" t="n"/>
      <c r="B165" s="14" t="n"/>
      <c r="C165" s="14" t="n"/>
      <c r="D165" s="14" t="n"/>
      <c r="E165" s="14" t="n"/>
      <c r="F165" s="14" t="n"/>
      <c r="G165" s="15" t="n"/>
      <c r="H165" s="14" t="n"/>
      <c r="I165" s="14">
        <f>IF(A165="","",COUNTIF(Görüşmeler!$B$5:$B$2004,A165))</f>
        <v/>
      </c>
      <c r="J165" s="15">
        <f>IF(A165="","",IF(SUMPRODUCT(MAX((Görüşmeler!$B$5:$B$2004=A165)*Görüşmeler!$A$5:$A$2004))=0,"",SUMPRODUCT(MAX((Görüşmeler!$B$5:$B$2004=A165)*Görüşmeler!$A$5:$A$2004))))</f>
        <v/>
      </c>
      <c r="K165" s="15">
        <f>IF(OR(A165="",J165=""),"",IF(SUMPRODUCT((Görüşmeler!$B$5:$B$2004=A165)*(Görüşmeler!$A$5:$A$2004=SUMPRODUCT(MAX((Görüşmeler!$B$5:$B$2004=A165)*Görüşmeler!$A$5:$A$2004)))*Görüşmeler!$G$5:$G$2004)=0,"",SUMPRODUCT((Görüşmeler!$B$5:$B$2004=A165)*(Görüşmeler!$A$5:$A$2004=SUMPRODUCT(MAX((Görüşmeler!$B$5:$B$2004=A165)*Görüşmeler!$A$5:$A$2004)))*Görüşmeler!$G$5:$G$2004)))</f>
        <v/>
      </c>
      <c r="L165" s="16">
        <f>IF(A165="","",SUMIF(Görüşmeler!$B$5:$B$2004,A165,Görüşmeler!$H$5:$H$2004))</f>
        <v/>
      </c>
      <c r="M165" s="14">
        <f>IF(OR(A165="",K165=""),"",IF(K165&lt;TODAY(),"GECİKTİ",IF(K165=TODAY(),"BUGÜN ARA",IF(K165-TODAY()&lt;=7,"bu hafta",""))))</f>
        <v/>
      </c>
      <c r="N165" s="14" t="n"/>
    </row>
    <row r="166">
      <c r="A166" s="14" t="n"/>
      <c r="B166" s="14" t="n"/>
      <c r="C166" s="14" t="n"/>
      <c r="D166" s="14" t="n"/>
      <c r="E166" s="14" t="n"/>
      <c r="F166" s="14" t="n"/>
      <c r="G166" s="15" t="n"/>
      <c r="H166" s="14" t="n"/>
      <c r="I166" s="14">
        <f>IF(A166="","",COUNTIF(Görüşmeler!$B$5:$B$2004,A166))</f>
        <v/>
      </c>
      <c r="J166" s="15">
        <f>IF(A166="","",IF(SUMPRODUCT(MAX((Görüşmeler!$B$5:$B$2004=A166)*Görüşmeler!$A$5:$A$2004))=0,"",SUMPRODUCT(MAX((Görüşmeler!$B$5:$B$2004=A166)*Görüşmeler!$A$5:$A$2004))))</f>
        <v/>
      </c>
      <c r="K166" s="15">
        <f>IF(OR(A166="",J166=""),"",IF(SUMPRODUCT((Görüşmeler!$B$5:$B$2004=A166)*(Görüşmeler!$A$5:$A$2004=SUMPRODUCT(MAX((Görüşmeler!$B$5:$B$2004=A166)*Görüşmeler!$A$5:$A$2004)))*Görüşmeler!$G$5:$G$2004)=0,"",SUMPRODUCT((Görüşmeler!$B$5:$B$2004=A166)*(Görüşmeler!$A$5:$A$2004=SUMPRODUCT(MAX((Görüşmeler!$B$5:$B$2004=A166)*Görüşmeler!$A$5:$A$2004)))*Görüşmeler!$G$5:$G$2004)))</f>
        <v/>
      </c>
      <c r="L166" s="16">
        <f>IF(A166="","",SUMIF(Görüşmeler!$B$5:$B$2004,A166,Görüşmeler!$H$5:$H$2004))</f>
        <v/>
      </c>
      <c r="M166" s="14">
        <f>IF(OR(A166="",K166=""),"",IF(K166&lt;TODAY(),"GECİKTİ",IF(K166=TODAY(),"BUGÜN ARA",IF(K166-TODAY()&lt;=7,"bu hafta",""))))</f>
        <v/>
      </c>
      <c r="N166" s="14" t="n"/>
    </row>
    <row r="167">
      <c r="A167" s="14" t="n"/>
      <c r="B167" s="14" t="n"/>
      <c r="C167" s="14" t="n"/>
      <c r="D167" s="14" t="n"/>
      <c r="E167" s="14" t="n"/>
      <c r="F167" s="14" t="n"/>
      <c r="G167" s="15" t="n"/>
      <c r="H167" s="14" t="n"/>
      <c r="I167" s="14">
        <f>IF(A167="","",COUNTIF(Görüşmeler!$B$5:$B$2004,A167))</f>
        <v/>
      </c>
      <c r="J167" s="15">
        <f>IF(A167="","",IF(SUMPRODUCT(MAX((Görüşmeler!$B$5:$B$2004=A167)*Görüşmeler!$A$5:$A$2004))=0,"",SUMPRODUCT(MAX((Görüşmeler!$B$5:$B$2004=A167)*Görüşmeler!$A$5:$A$2004))))</f>
        <v/>
      </c>
      <c r="K167" s="15">
        <f>IF(OR(A167="",J167=""),"",IF(SUMPRODUCT((Görüşmeler!$B$5:$B$2004=A167)*(Görüşmeler!$A$5:$A$2004=SUMPRODUCT(MAX((Görüşmeler!$B$5:$B$2004=A167)*Görüşmeler!$A$5:$A$2004)))*Görüşmeler!$G$5:$G$2004)=0,"",SUMPRODUCT((Görüşmeler!$B$5:$B$2004=A167)*(Görüşmeler!$A$5:$A$2004=SUMPRODUCT(MAX((Görüşmeler!$B$5:$B$2004=A167)*Görüşmeler!$A$5:$A$2004)))*Görüşmeler!$G$5:$G$2004)))</f>
        <v/>
      </c>
      <c r="L167" s="16">
        <f>IF(A167="","",SUMIF(Görüşmeler!$B$5:$B$2004,A167,Görüşmeler!$H$5:$H$2004))</f>
        <v/>
      </c>
      <c r="M167" s="14">
        <f>IF(OR(A167="",K167=""),"",IF(K167&lt;TODAY(),"GECİKTİ",IF(K167=TODAY(),"BUGÜN ARA",IF(K167-TODAY()&lt;=7,"bu hafta",""))))</f>
        <v/>
      </c>
      <c r="N167" s="14" t="n"/>
    </row>
    <row r="168">
      <c r="A168" s="14" t="n"/>
      <c r="B168" s="14" t="n"/>
      <c r="C168" s="14" t="n"/>
      <c r="D168" s="14" t="n"/>
      <c r="E168" s="14" t="n"/>
      <c r="F168" s="14" t="n"/>
      <c r="G168" s="15" t="n"/>
      <c r="H168" s="14" t="n"/>
      <c r="I168" s="14">
        <f>IF(A168="","",COUNTIF(Görüşmeler!$B$5:$B$2004,A168))</f>
        <v/>
      </c>
      <c r="J168" s="15">
        <f>IF(A168="","",IF(SUMPRODUCT(MAX((Görüşmeler!$B$5:$B$2004=A168)*Görüşmeler!$A$5:$A$2004))=0,"",SUMPRODUCT(MAX((Görüşmeler!$B$5:$B$2004=A168)*Görüşmeler!$A$5:$A$2004))))</f>
        <v/>
      </c>
      <c r="K168" s="15">
        <f>IF(OR(A168="",J168=""),"",IF(SUMPRODUCT((Görüşmeler!$B$5:$B$2004=A168)*(Görüşmeler!$A$5:$A$2004=SUMPRODUCT(MAX((Görüşmeler!$B$5:$B$2004=A168)*Görüşmeler!$A$5:$A$2004)))*Görüşmeler!$G$5:$G$2004)=0,"",SUMPRODUCT((Görüşmeler!$B$5:$B$2004=A168)*(Görüşmeler!$A$5:$A$2004=SUMPRODUCT(MAX((Görüşmeler!$B$5:$B$2004=A168)*Görüşmeler!$A$5:$A$2004)))*Görüşmeler!$G$5:$G$2004)))</f>
        <v/>
      </c>
      <c r="L168" s="16">
        <f>IF(A168="","",SUMIF(Görüşmeler!$B$5:$B$2004,A168,Görüşmeler!$H$5:$H$2004))</f>
        <v/>
      </c>
      <c r="M168" s="14">
        <f>IF(OR(A168="",K168=""),"",IF(K168&lt;TODAY(),"GECİKTİ",IF(K168=TODAY(),"BUGÜN ARA",IF(K168-TODAY()&lt;=7,"bu hafta",""))))</f>
        <v/>
      </c>
      <c r="N168" s="14" t="n"/>
    </row>
    <row r="169">
      <c r="A169" s="14" t="n"/>
      <c r="B169" s="14" t="n"/>
      <c r="C169" s="14" t="n"/>
      <c r="D169" s="14" t="n"/>
      <c r="E169" s="14" t="n"/>
      <c r="F169" s="14" t="n"/>
      <c r="G169" s="15" t="n"/>
      <c r="H169" s="14" t="n"/>
      <c r="I169" s="14">
        <f>IF(A169="","",COUNTIF(Görüşmeler!$B$5:$B$2004,A169))</f>
        <v/>
      </c>
      <c r="J169" s="15">
        <f>IF(A169="","",IF(SUMPRODUCT(MAX((Görüşmeler!$B$5:$B$2004=A169)*Görüşmeler!$A$5:$A$2004))=0,"",SUMPRODUCT(MAX((Görüşmeler!$B$5:$B$2004=A169)*Görüşmeler!$A$5:$A$2004))))</f>
        <v/>
      </c>
      <c r="K169" s="15">
        <f>IF(OR(A169="",J169=""),"",IF(SUMPRODUCT((Görüşmeler!$B$5:$B$2004=A169)*(Görüşmeler!$A$5:$A$2004=SUMPRODUCT(MAX((Görüşmeler!$B$5:$B$2004=A169)*Görüşmeler!$A$5:$A$2004)))*Görüşmeler!$G$5:$G$2004)=0,"",SUMPRODUCT((Görüşmeler!$B$5:$B$2004=A169)*(Görüşmeler!$A$5:$A$2004=SUMPRODUCT(MAX((Görüşmeler!$B$5:$B$2004=A169)*Görüşmeler!$A$5:$A$2004)))*Görüşmeler!$G$5:$G$2004)))</f>
        <v/>
      </c>
      <c r="L169" s="16">
        <f>IF(A169="","",SUMIF(Görüşmeler!$B$5:$B$2004,A169,Görüşmeler!$H$5:$H$2004))</f>
        <v/>
      </c>
      <c r="M169" s="14">
        <f>IF(OR(A169="",K169=""),"",IF(K169&lt;TODAY(),"GECİKTİ",IF(K169=TODAY(),"BUGÜN ARA",IF(K169-TODAY()&lt;=7,"bu hafta",""))))</f>
        <v/>
      </c>
      <c r="N169" s="14" t="n"/>
    </row>
    <row r="170">
      <c r="A170" s="14" t="n"/>
      <c r="B170" s="14" t="n"/>
      <c r="C170" s="14" t="n"/>
      <c r="D170" s="14" t="n"/>
      <c r="E170" s="14" t="n"/>
      <c r="F170" s="14" t="n"/>
      <c r="G170" s="15" t="n"/>
      <c r="H170" s="14" t="n"/>
      <c r="I170" s="14">
        <f>IF(A170="","",COUNTIF(Görüşmeler!$B$5:$B$2004,A170))</f>
        <v/>
      </c>
      <c r="J170" s="15">
        <f>IF(A170="","",IF(SUMPRODUCT(MAX((Görüşmeler!$B$5:$B$2004=A170)*Görüşmeler!$A$5:$A$2004))=0,"",SUMPRODUCT(MAX((Görüşmeler!$B$5:$B$2004=A170)*Görüşmeler!$A$5:$A$2004))))</f>
        <v/>
      </c>
      <c r="K170" s="15">
        <f>IF(OR(A170="",J170=""),"",IF(SUMPRODUCT((Görüşmeler!$B$5:$B$2004=A170)*(Görüşmeler!$A$5:$A$2004=SUMPRODUCT(MAX((Görüşmeler!$B$5:$B$2004=A170)*Görüşmeler!$A$5:$A$2004)))*Görüşmeler!$G$5:$G$2004)=0,"",SUMPRODUCT((Görüşmeler!$B$5:$B$2004=A170)*(Görüşmeler!$A$5:$A$2004=SUMPRODUCT(MAX((Görüşmeler!$B$5:$B$2004=A170)*Görüşmeler!$A$5:$A$2004)))*Görüşmeler!$G$5:$G$2004)))</f>
        <v/>
      </c>
      <c r="L170" s="16">
        <f>IF(A170="","",SUMIF(Görüşmeler!$B$5:$B$2004,A170,Görüşmeler!$H$5:$H$2004))</f>
        <v/>
      </c>
      <c r="M170" s="14">
        <f>IF(OR(A170="",K170=""),"",IF(K170&lt;TODAY(),"GECİKTİ",IF(K170=TODAY(),"BUGÜN ARA",IF(K170-TODAY()&lt;=7,"bu hafta",""))))</f>
        <v/>
      </c>
      <c r="N170" s="14" t="n"/>
    </row>
    <row r="171">
      <c r="A171" s="14" t="n"/>
      <c r="B171" s="14" t="n"/>
      <c r="C171" s="14" t="n"/>
      <c r="D171" s="14" t="n"/>
      <c r="E171" s="14" t="n"/>
      <c r="F171" s="14" t="n"/>
      <c r="G171" s="15" t="n"/>
      <c r="H171" s="14" t="n"/>
      <c r="I171" s="14">
        <f>IF(A171="","",COUNTIF(Görüşmeler!$B$5:$B$2004,A171))</f>
        <v/>
      </c>
      <c r="J171" s="15">
        <f>IF(A171="","",IF(SUMPRODUCT(MAX((Görüşmeler!$B$5:$B$2004=A171)*Görüşmeler!$A$5:$A$2004))=0,"",SUMPRODUCT(MAX((Görüşmeler!$B$5:$B$2004=A171)*Görüşmeler!$A$5:$A$2004))))</f>
        <v/>
      </c>
      <c r="K171" s="15">
        <f>IF(OR(A171="",J171=""),"",IF(SUMPRODUCT((Görüşmeler!$B$5:$B$2004=A171)*(Görüşmeler!$A$5:$A$2004=SUMPRODUCT(MAX((Görüşmeler!$B$5:$B$2004=A171)*Görüşmeler!$A$5:$A$2004)))*Görüşmeler!$G$5:$G$2004)=0,"",SUMPRODUCT((Görüşmeler!$B$5:$B$2004=A171)*(Görüşmeler!$A$5:$A$2004=SUMPRODUCT(MAX((Görüşmeler!$B$5:$B$2004=A171)*Görüşmeler!$A$5:$A$2004)))*Görüşmeler!$G$5:$G$2004)))</f>
        <v/>
      </c>
      <c r="L171" s="16">
        <f>IF(A171="","",SUMIF(Görüşmeler!$B$5:$B$2004,A171,Görüşmeler!$H$5:$H$2004))</f>
        <v/>
      </c>
      <c r="M171" s="14">
        <f>IF(OR(A171="",K171=""),"",IF(K171&lt;TODAY(),"GECİKTİ",IF(K171=TODAY(),"BUGÜN ARA",IF(K171-TODAY()&lt;=7,"bu hafta",""))))</f>
        <v/>
      </c>
      <c r="N171" s="14" t="n"/>
    </row>
    <row r="172">
      <c r="A172" s="14" t="n"/>
      <c r="B172" s="14" t="n"/>
      <c r="C172" s="14" t="n"/>
      <c r="D172" s="14" t="n"/>
      <c r="E172" s="14" t="n"/>
      <c r="F172" s="14" t="n"/>
      <c r="G172" s="15" t="n"/>
      <c r="H172" s="14" t="n"/>
      <c r="I172" s="14">
        <f>IF(A172="","",COUNTIF(Görüşmeler!$B$5:$B$2004,A172))</f>
        <v/>
      </c>
      <c r="J172" s="15">
        <f>IF(A172="","",IF(SUMPRODUCT(MAX((Görüşmeler!$B$5:$B$2004=A172)*Görüşmeler!$A$5:$A$2004))=0,"",SUMPRODUCT(MAX((Görüşmeler!$B$5:$B$2004=A172)*Görüşmeler!$A$5:$A$2004))))</f>
        <v/>
      </c>
      <c r="K172" s="15">
        <f>IF(OR(A172="",J172=""),"",IF(SUMPRODUCT((Görüşmeler!$B$5:$B$2004=A172)*(Görüşmeler!$A$5:$A$2004=SUMPRODUCT(MAX((Görüşmeler!$B$5:$B$2004=A172)*Görüşmeler!$A$5:$A$2004)))*Görüşmeler!$G$5:$G$2004)=0,"",SUMPRODUCT((Görüşmeler!$B$5:$B$2004=A172)*(Görüşmeler!$A$5:$A$2004=SUMPRODUCT(MAX((Görüşmeler!$B$5:$B$2004=A172)*Görüşmeler!$A$5:$A$2004)))*Görüşmeler!$G$5:$G$2004)))</f>
        <v/>
      </c>
      <c r="L172" s="16">
        <f>IF(A172="","",SUMIF(Görüşmeler!$B$5:$B$2004,A172,Görüşmeler!$H$5:$H$2004))</f>
        <v/>
      </c>
      <c r="M172" s="14">
        <f>IF(OR(A172="",K172=""),"",IF(K172&lt;TODAY(),"GECİKTİ",IF(K172=TODAY(),"BUGÜN ARA",IF(K172-TODAY()&lt;=7,"bu hafta",""))))</f>
        <v/>
      </c>
      <c r="N172" s="14" t="n"/>
    </row>
    <row r="173">
      <c r="A173" s="14" t="n"/>
      <c r="B173" s="14" t="n"/>
      <c r="C173" s="14" t="n"/>
      <c r="D173" s="14" t="n"/>
      <c r="E173" s="14" t="n"/>
      <c r="F173" s="14" t="n"/>
      <c r="G173" s="15" t="n"/>
      <c r="H173" s="14" t="n"/>
      <c r="I173" s="14">
        <f>IF(A173="","",COUNTIF(Görüşmeler!$B$5:$B$2004,A173))</f>
        <v/>
      </c>
      <c r="J173" s="15">
        <f>IF(A173="","",IF(SUMPRODUCT(MAX((Görüşmeler!$B$5:$B$2004=A173)*Görüşmeler!$A$5:$A$2004))=0,"",SUMPRODUCT(MAX((Görüşmeler!$B$5:$B$2004=A173)*Görüşmeler!$A$5:$A$2004))))</f>
        <v/>
      </c>
      <c r="K173" s="15">
        <f>IF(OR(A173="",J173=""),"",IF(SUMPRODUCT((Görüşmeler!$B$5:$B$2004=A173)*(Görüşmeler!$A$5:$A$2004=SUMPRODUCT(MAX((Görüşmeler!$B$5:$B$2004=A173)*Görüşmeler!$A$5:$A$2004)))*Görüşmeler!$G$5:$G$2004)=0,"",SUMPRODUCT((Görüşmeler!$B$5:$B$2004=A173)*(Görüşmeler!$A$5:$A$2004=SUMPRODUCT(MAX((Görüşmeler!$B$5:$B$2004=A173)*Görüşmeler!$A$5:$A$2004)))*Görüşmeler!$G$5:$G$2004)))</f>
        <v/>
      </c>
      <c r="L173" s="16">
        <f>IF(A173="","",SUMIF(Görüşmeler!$B$5:$B$2004,A173,Görüşmeler!$H$5:$H$2004))</f>
        <v/>
      </c>
      <c r="M173" s="14">
        <f>IF(OR(A173="",K173=""),"",IF(K173&lt;TODAY(),"GECİKTİ",IF(K173=TODAY(),"BUGÜN ARA",IF(K173-TODAY()&lt;=7,"bu hafta",""))))</f>
        <v/>
      </c>
      <c r="N173" s="14" t="n"/>
    </row>
    <row r="174">
      <c r="A174" s="14" t="n"/>
      <c r="B174" s="14" t="n"/>
      <c r="C174" s="14" t="n"/>
      <c r="D174" s="14" t="n"/>
      <c r="E174" s="14" t="n"/>
      <c r="F174" s="14" t="n"/>
      <c r="G174" s="15" t="n"/>
      <c r="H174" s="14" t="n"/>
      <c r="I174" s="14">
        <f>IF(A174="","",COUNTIF(Görüşmeler!$B$5:$B$2004,A174))</f>
        <v/>
      </c>
      <c r="J174" s="15">
        <f>IF(A174="","",IF(SUMPRODUCT(MAX((Görüşmeler!$B$5:$B$2004=A174)*Görüşmeler!$A$5:$A$2004))=0,"",SUMPRODUCT(MAX((Görüşmeler!$B$5:$B$2004=A174)*Görüşmeler!$A$5:$A$2004))))</f>
        <v/>
      </c>
      <c r="K174" s="15">
        <f>IF(OR(A174="",J174=""),"",IF(SUMPRODUCT((Görüşmeler!$B$5:$B$2004=A174)*(Görüşmeler!$A$5:$A$2004=SUMPRODUCT(MAX((Görüşmeler!$B$5:$B$2004=A174)*Görüşmeler!$A$5:$A$2004)))*Görüşmeler!$G$5:$G$2004)=0,"",SUMPRODUCT((Görüşmeler!$B$5:$B$2004=A174)*(Görüşmeler!$A$5:$A$2004=SUMPRODUCT(MAX((Görüşmeler!$B$5:$B$2004=A174)*Görüşmeler!$A$5:$A$2004)))*Görüşmeler!$G$5:$G$2004)))</f>
        <v/>
      </c>
      <c r="L174" s="16">
        <f>IF(A174="","",SUMIF(Görüşmeler!$B$5:$B$2004,A174,Görüşmeler!$H$5:$H$2004))</f>
        <v/>
      </c>
      <c r="M174" s="14">
        <f>IF(OR(A174="",K174=""),"",IF(K174&lt;TODAY(),"GECİKTİ",IF(K174=TODAY(),"BUGÜN ARA",IF(K174-TODAY()&lt;=7,"bu hafta",""))))</f>
        <v/>
      </c>
      <c r="N174" s="14" t="n"/>
    </row>
    <row r="175">
      <c r="A175" s="14" t="n"/>
      <c r="B175" s="14" t="n"/>
      <c r="C175" s="14" t="n"/>
      <c r="D175" s="14" t="n"/>
      <c r="E175" s="14" t="n"/>
      <c r="F175" s="14" t="n"/>
      <c r="G175" s="15" t="n"/>
      <c r="H175" s="14" t="n"/>
      <c r="I175" s="14">
        <f>IF(A175="","",COUNTIF(Görüşmeler!$B$5:$B$2004,A175))</f>
        <v/>
      </c>
      <c r="J175" s="15">
        <f>IF(A175="","",IF(SUMPRODUCT(MAX((Görüşmeler!$B$5:$B$2004=A175)*Görüşmeler!$A$5:$A$2004))=0,"",SUMPRODUCT(MAX((Görüşmeler!$B$5:$B$2004=A175)*Görüşmeler!$A$5:$A$2004))))</f>
        <v/>
      </c>
      <c r="K175" s="15">
        <f>IF(OR(A175="",J175=""),"",IF(SUMPRODUCT((Görüşmeler!$B$5:$B$2004=A175)*(Görüşmeler!$A$5:$A$2004=SUMPRODUCT(MAX((Görüşmeler!$B$5:$B$2004=A175)*Görüşmeler!$A$5:$A$2004)))*Görüşmeler!$G$5:$G$2004)=0,"",SUMPRODUCT((Görüşmeler!$B$5:$B$2004=A175)*(Görüşmeler!$A$5:$A$2004=SUMPRODUCT(MAX((Görüşmeler!$B$5:$B$2004=A175)*Görüşmeler!$A$5:$A$2004)))*Görüşmeler!$G$5:$G$2004)))</f>
        <v/>
      </c>
      <c r="L175" s="16">
        <f>IF(A175="","",SUMIF(Görüşmeler!$B$5:$B$2004,A175,Görüşmeler!$H$5:$H$2004))</f>
        <v/>
      </c>
      <c r="M175" s="14">
        <f>IF(OR(A175="",K175=""),"",IF(K175&lt;TODAY(),"GECİKTİ",IF(K175=TODAY(),"BUGÜN ARA",IF(K175-TODAY()&lt;=7,"bu hafta",""))))</f>
        <v/>
      </c>
      <c r="N175" s="14" t="n"/>
    </row>
    <row r="176">
      <c r="A176" s="14" t="n"/>
      <c r="B176" s="14" t="n"/>
      <c r="C176" s="14" t="n"/>
      <c r="D176" s="14" t="n"/>
      <c r="E176" s="14" t="n"/>
      <c r="F176" s="14" t="n"/>
      <c r="G176" s="15" t="n"/>
      <c r="H176" s="14" t="n"/>
      <c r="I176" s="14">
        <f>IF(A176="","",COUNTIF(Görüşmeler!$B$5:$B$2004,A176))</f>
        <v/>
      </c>
      <c r="J176" s="15">
        <f>IF(A176="","",IF(SUMPRODUCT(MAX((Görüşmeler!$B$5:$B$2004=A176)*Görüşmeler!$A$5:$A$2004))=0,"",SUMPRODUCT(MAX((Görüşmeler!$B$5:$B$2004=A176)*Görüşmeler!$A$5:$A$2004))))</f>
        <v/>
      </c>
      <c r="K176" s="15">
        <f>IF(OR(A176="",J176=""),"",IF(SUMPRODUCT((Görüşmeler!$B$5:$B$2004=A176)*(Görüşmeler!$A$5:$A$2004=SUMPRODUCT(MAX((Görüşmeler!$B$5:$B$2004=A176)*Görüşmeler!$A$5:$A$2004)))*Görüşmeler!$G$5:$G$2004)=0,"",SUMPRODUCT((Görüşmeler!$B$5:$B$2004=A176)*(Görüşmeler!$A$5:$A$2004=SUMPRODUCT(MAX((Görüşmeler!$B$5:$B$2004=A176)*Görüşmeler!$A$5:$A$2004)))*Görüşmeler!$G$5:$G$2004)))</f>
        <v/>
      </c>
      <c r="L176" s="16">
        <f>IF(A176="","",SUMIF(Görüşmeler!$B$5:$B$2004,A176,Görüşmeler!$H$5:$H$2004))</f>
        <v/>
      </c>
      <c r="M176" s="14">
        <f>IF(OR(A176="",K176=""),"",IF(K176&lt;TODAY(),"GECİKTİ",IF(K176=TODAY(),"BUGÜN ARA",IF(K176-TODAY()&lt;=7,"bu hafta",""))))</f>
        <v/>
      </c>
      <c r="N176" s="14" t="n"/>
    </row>
    <row r="177">
      <c r="A177" s="14" t="n"/>
      <c r="B177" s="14" t="n"/>
      <c r="C177" s="14" t="n"/>
      <c r="D177" s="14" t="n"/>
      <c r="E177" s="14" t="n"/>
      <c r="F177" s="14" t="n"/>
      <c r="G177" s="15" t="n"/>
      <c r="H177" s="14" t="n"/>
      <c r="I177" s="14">
        <f>IF(A177="","",COUNTIF(Görüşmeler!$B$5:$B$2004,A177))</f>
        <v/>
      </c>
      <c r="J177" s="15">
        <f>IF(A177="","",IF(SUMPRODUCT(MAX((Görüşmeler!$B$5:$B$2004=A177)*Görüşmeler!$A$5:$A$2004))=0,"",SUMPRODUCT(MAX((Görüşmeler!$B$5:$B$2004=A177)*Görüşmeler!$A$5:$A$2004))))</f>
        <v/>
      </c>
      <c r="K177" s="15">
        <f>IF(OR(A177="",J177=""),"",IF(SUMPRODUCT((Görüşmeler!$B$5:$B$2004=A177)*(Görüşmeler!$A$5:$A$2004=SUMPRODUCT(MAX((Görüşmeler!$B$5:$B$2004=A177)*Görüşmeler!$A$5:$A$2004)))*Görüşmeler!$G$5:$G$2004)=0,"",SUMPRODUCT((Görüşmeler!$B$5:$B$2004=A177)*(Görüşmeler!$A$5:$A$2004=SUMPRODUCT(MAX((Görüşmeler!$B$5:$B$2004=A177)*Görüşmeler!$A$5:$A$2004)))*Görüşmeler!$G$5:$G$2004)))</f>
        <v/>
      </c>
      <c r="L177" s="16">
        <f>IF(A177="","",SUMIF(Görüşmeler!$B$5:$B$2004,A177,Görüşmeler!$H$5:$H$2004))</f>
        <v/>
      </c>
      <c r="M177" s="14">
        <f>IF(OR(A177="",K177=""),"",IF(K177&lt;TODAY(),"GECİKTİ",IF(K177=TODAY(),"BUGÜN ARA",IF(K177-TODAY()&lt;=7,"bu hafta",""))))</f>
        <v/>
      </c>
      <c r="N177" s="14" t="n"/>
    </row>
    <row r="178">
      <c r="A178" s="14" t="n"/>
      <c r="B178" s="14" t="n"/>
      <c r="C178" s="14" t="n"/>
      <c r="D178" s="14" t="n"/>
      <c r="E178" s="14" t="n"/>
      <c r="F178" s="14" t="n"/>
      <c r="G178" s="15" t="n"/>
      <c r="H178" s="14" t="n"/>
      <c r="I178" s="14">
        <f>IF(A178="","",COUNTIF(Görüşmeler!$B$5:$B$2004,A178))</f>
        <v/>
      </c>
      <c r="J178" s="15">
        <f>IF(A178="","",IF(SUMPRODUCT(MAX((Görüşmeler!$B$5:$B$2004=A178)*Görüşmeler!$A$5:$A$2004))=0,"",SUMPRODUCT(MAX((Görüşmeler!$B$5:$B$2004=A178)*Görüşmeler!$A$5:$A$2004))))</f>
        <v/>
      </c>
      <c r="K178" s="15">
        <f>IF(OR(A178="",J178=""),"",IF(SUMPRODUCT((Görüşmeler!$B$5:$B$2004=A178)*(Görüşmeler!$A$5:$A$2004=SUMPRODUCT(MAX((Görüşmeler!$B$5:$B$2004=A178)*Görüşmeler!$A$5:$A$2004)))*Görüşmeler!$G$5:$G$2004)=0,"",SUMPRODUCT((Görüşmeler!$B$5:$B$2004=A178)*(Görüşmeler!$A$5:$A$2004=SUMPRODUCT(MAX((Görüşmeler!$B$5:$B$2004=A178)*Görüşmeler!$A$5:$A$2004)))*Görüşmeler!$G$5:$G$2004)))</f>
        <v/>
      </c>
      <c r="L178" s="16">
        <f>IF(A178="","",SUMIF(Görüşmeler!$B$5:$B$2004,A178,Görüşmeler!$H$5:$H$2004))</f>
        <v/>
      </c>
      <c r="M178" s="14">
        <f>IF(OR(A178="",K178=""),"",IF(K178&lt;TODAY(),"GECİKTİ",IF(K178=TODAY(),"BUGÜN ARA",IF(K178-TODAY()&lt;=7,"bu hafta",""))))</f>
        <v/>
      </c>
      <c r="N178" s="14" t="n"/>
    </row>
    <row r="179">
      <c r="A179" s="14" t="n"/>
      <c r="B179" s="14" t="n"/>
      <c r="C179" s="14" t="n"/>
      <c r="D179" s="14" t="n"/>
      <c r="E179" s="14" t="n"/>
      <c r="F179" s="14" t="n"/>
      <c r="G179" s="15" t="n"/>
      <c r="H179" s="14" t="n"/>
      <c r="I179" s="14">
        <f>IF(A179="","",COUNTIF(Görüşmeler!$B$5:$B$2004,A179))</f>
        <v/>
      </c>
      <c r="J179" s="15">
        <f>IF(A179="","",IF(SUMPRODUCT(MAX((Görüşmeler!$B$5:$B$2004=A179)*Görüşmeler!$A$5:$A$2004))=0,"",SUMPRODUCT(MAX((Görüşmeler!$B$5:$B$2004=A179)*Görüşmeler!$A$5:$A$2004))))</f>
        <v/>
      </c>
      <c r="K179" s="15">
        <f>IF(OR(A179="",J179=""),"",IF(SUMPRODUCT((Görüşmeler!$B$5:$B$2004=A179)*(Görüşmeler!$A$5:$A$2004=SUMPRODUCT(MAX((Görüşmeler!$B$5:$B$2004=A179)*Görüşmeler!$A$5:$A$2004)))*Görüşmeler!$G$5:$G$2004)=0,"",SUMPRODUCT((Görüşmeler!$B$5:$B$2004=A179)*(Görüşmeler!$A$5:$A$2004=SUMPRODUCT(MAX((Görüşmeler!$B$5:$B$2004=A179)*Görüşmeler!$A$5:$A$2004)))*Görüşmeler!$G$5:$G$2004)))</f>
        <v/>
      </c>
      <c r="L179" s="16">
        <f>IF(A179="","",SUMIF(Görüşmeler!$B$5:$B$2004,A179,Görüşmeler!$H$5:$H$2004))</f>
        <v/>
      </c>
      <c r="M179" s="14">
        <f>IF(OR(A179="",K179=""),"",IF(K179&lt;TODAY(),"GECİKTİ",IF(K179=TODAY(),"BUGÜN ARA",IF(K179-TODAY()&lt;=7,"bu hafta",""))))</f>
        <v/>
      </c>
      <c r="N179" s="14" t="n"/>
    </row>
    <row r="180">
      <c r="A180" s="14" t="n"/>
      <c r="B180" s="14" t="n"/>
      <c r="C180" s="14" t="n"/>
      <c r="D180" s="14" t="n"/>
      <c r="E180" s="14" t="n"/>
      <c r="F180" s="14" t="n"/>
      <c r="G180" s="15" t="n"/>
      <c r="H180" s="14" t="n"/>
      <c r="I180" s="14">
        <f>IF(A180="","",COUNTIF(Görüşmeler!$B$5:$B$2004,A180))</f>
        <v/>
      </c>
      <c r="J180" s="15">
        <f>IF(A180="","",IF(SUMPRODUCT(MAX((Görüşmeler!$B$5:$B$2004=A180)*Görüşmeler!$A$5:$A$2004))=0,"",SUMPRODUCT(MAX((Görüşmeler!$B$5:$B$2004=A180)*Görüşmeler!$A$5:$A$2004))))</f>
        <v/>
      </c>
      <c r="K180" s="15">
        <f>IF(OR(A180="",J180=""),"",IF(SUMPRODUCT((Görüşmeler!$B$5:$B$2004=A180)*(Görüşmeler!$A$5:$A$2004=SUMPRODUCT(MAX((Görüşmeler!$B$5:$B$2004=A180)*Görüşmeler!$A$5:$A$2004)))*Görüşmeler!$G$5:$G$2004)=0,"",SUMPRODUCT((Görüşmeler!$B$5:$B$2004=A180)*(Görüşmeler!$A$5:$A$2004=SUMPRODUCT(MAX((Görüşmeler!$B$5:$B$2004=A180)*Görüşmeler!$A$5:$A$2004)))*Görüşmeler!$G$5:$G$2004)))</f>
        <v/>
      </c>
      <c r="L180" s="16">
        <f>IF(A180="","",SUMIF(Görüşmeler!$B$5:$B$2004,A180,Görüşmeler!$H$5:$H$2004))</f>
        <v/>
      </c>
      <c r="M180" s="14">
        <f>IF(OR(A180="",K180=""),"",IF(K180&lt;TODAY(),"GECİKTİ",IF(K180=TODAY(),"BUGÜN ARA",IF(K180-TODAY()&lt;=7,"bu hafta",""))))</f>
        <v/>
      </c>
      <c r="N180" s="14" t="n"/>
    </row>
    <row r="181">
      <c r="A181" s="14" t="n"/>
      <c r="B181" s="14" t="n"/>
      <c r="C181" s="14" t="n"/>
      <c r="D181" s="14" t="n"/>
      <c r="E181" s="14" t="n"/>
      <c r="F181" s="14" t="n"/>
      <c r="G181" s="15" t="n"/>
      <c r="H181" s="14" t="n"/>
      <c r="I181" s="14">
        <f>IF(A181="","",COUNTIF(Görüşmeler!$B$5:$B$2004,A181))</f>
        <v/>
      </c>
      <c r="J181" s="15">
        <f>IF(A181="","",IF(SUMPRODUCT(MAX((Görüşmeler!$B$5:$B$2004=A181)*Görüşmeler!$A$5:$A$2004))=0,"",SUMPRODUCT(MAX((Görüşmeler!$B$5:$B$2004=A181)*Görüşmeler!$A$5:$A$2004))))</f>
        <v/>
      </c>
      <c r="K181" s="15">
        <f>IF(OR(A181="",J181=""),"",IF(SUMPRODUCT((Görüşmeler!$B$5:$B$2004=A181)*(Görüşmeler!$A$5:$A$2004=SUMPRODUCT(MAX((Görüşmeler!$B$5:$B$2004=A181)*Görüşmeler!$A$5:$A$2004)))*Görüşmeler!$G$5:$G$2004)=0,"",SUMPRODUCT((Görüşmeler!$B$5:$B$2004=A181)*(Görüşmeler!$A$5:$A$2004=SUMPRODUCT(MAX((Görüşmeler!$B$5:$B$2004=A181)*Görüşmeler!$A$5:$A$2004)))*Görüşmeler!$G$5:$G$2004)))</f>
        <v/>
      </c>
      <c r="L181" s="16">
        <f>IF(A181="","",SUMIF(Görüşmeler!$B$5:$B$2004,A181,Görüşmeler!$H$5:$H$2004))</f>
        <v/>
      </c>
      <c r="M181" s="14">
        <f>IF(OR(A181="",K181=""),"",IF(K181&lt;TODAY(),"GECİKTİ",IF(K181=TODAY(),"BUGÜN ARA",IF(K181-TODAY()&lt;=7,"bu hafta",""))))</f>
        <v/>
      </c>
      <c r="N181" s="14" t="n"/>
    </row>
    <row r="182">
      <c r="A182" s="14" t="n"/>
      <c r="B182" s="14" t="n"/>
      <c r="C182" s="14" t="n"/>
      <c r="D182" s="14" t="n"/>
      <c r="E182" s="14" t="n"/>
      <c r="F182" s="14" t="n"/>
      <c r="G182" s="15" t="n"/>
      <c r="H182" s="14" t="n"/>
      <c r="I182" s="14">
        <f>IF(A182="","",COUNTIF(Görüşmeler!$B$5:$B$2004,A182))</f>
        <v/>
      </c>
      <c r="J182" s="15">
        <f>IF(A182="","",IF(SUMPRODUCT(MAX((Görüşmeler!$B$5:$B$2004=A182)*Görüşmeler!$A$5:$A$2004))=0,"",SUMPRODUCT(MAX((Görüşmeler!$B$5:$B$2004=A182)*Görüşmeler!$A$5:$A$2004))))</f>
        <v/>
      </c>
      <c r="K182" s="15">
        <f>IF(OR(A182="",J182=""),"",IF(SUMPRODUCT((Görüşmeler!$B$5:$B$2004=A182)*(Görüşmeler!$A$5:$A$2004=SUMPRODUCT(MAX((Görüşmeler!$B$5:$B$2004=A182)*Görüşmeler!$A$5:$A$2004)))*Görüşmeler!$G$5:$G$2004)=0,"",SUMPRODUCT((Görüşmeler!$B$5:$B$2004=A182)*(Görüşmeler!$A$5:$A$2004=SUMPRODUCT(MAX((Görüşmeler!$B$5:$B$2004=A182)*Görüşmeler!$A$5:$A$2004)))*Görüşmeler!$G$5:$G$2004)))</f>
        <v/>
      </c>
      <c r="L182" s="16">
        <f>IF(A182="","",SUMIF(Görüşmeler!$B$5:$B$2004,A182,Görüşmeler!$H$5:$H$2004))</f>
        <v/>
      </c>
      <c r="M182" s="14">
        <f>IF(OR(A182="",K182=""),"",IF(K182&lt;TODAY(),"GECİKTİ",IF(K182=TODAY(),"BUGÜN ARA",IF(K182-TODAY()&lt;=7,"bu hafta",""))))</f>
        <v/>
      </c>
      <c r="N182" s="14" t="n"/>
    </row>
    <row r="183">
      <c r="A183" s="14" t="n"/>
      <c r="B183" s="14" t="n"/>
      <c r="C183" s="14" t="n"/>
      <c r="D183" s="14" t="n"/>
      <c r="E183" s="14" t="n"/>
      <c r="F183" s="14" t="n"/>
      <c r="G183" s="15" t="n"/>
      <c r="H183" s="14" t="n"/>
      <c r="I183" s="14">
        <f>IF(A183="","",COUNTIF(Görüşmeler!$B$5:$B$2004,A183))</f>
        <v/>
      </c>
      <c r="J183" s="15">
        <f>IF(A183="","",IF(SUMPRODUCT(MAX((Görüşmeler!$B$5:$B$2004=A183)*Görüşmeler!$A$5:$A$2004))=0,"",SUMPRODUCT(MAX((Görüşmeler!$B$5:$B$2004=A183)*Görüşmeler!$A$5:$A$2004))))</f>
        <v/>
      </c>
      <c r="K183" s="15">
        <f>IF(OR(A183="",J183=""),"",IF(SUMPRODUCT((Görüşmeler!$B$5:$B$2004=A183)*(Görüşmeler!$A$5:$A$2004=SUMPRODUCT(MAX((Görüşmeler!$B$5:$B$2004=A183)*Görüşmeler!$A$5:$A$2004)))*Görüşmeler!$G$5:$G$2004)=0,"",SUMPRODUCT((Görüşmeler!$B$5:$B$2004=A183)*(Görüşmeler!$A$5:$A$2004=SUMPRODUCT(MAX((Görüşmeler!$B$5:$B$2004=A183)*Görüşmeler!$A$5:$A$2004)))*Görüşmeler!$G$5:$G$2004)))</f>
        <v/>
      </c>
      <c r="L183" s="16">
        <f>IF(A183="","",SUMIF(Görüşmeler!$B$5:$B$2004,A183,Görüşmeler!$H$5:$H$2004))</f>
        <v/>
      </c>
      <c r="M183" s="14">
        <f>IF(OR(A183="",K183=""),"",IF(K183&lt;TODAY(),"GECİKTİ",IF(K183=TODAY(),"BUGÜN ARA",IF(K183-TODAY()&lt;=7,"bu hafta",""))))</f>
        <v/>
      </c>
      <c r="N183" s="14" t="n"/>
    </row>
    <row r="184">
      <c r="A184" s="14" t="n"/>
      <c r="B184" s="14" t="n"/>
      <c r="C184" s="14" t="n"/>
      <c r="D184" s="14" t="n"/>
      <c r="E184" s="14" t="n"/>
      <c r="F184" s="14" t="n"/>
      <c r="G184" s="15" t="n"/>
      <c r="H184" s="14" t="n"/>
      <c r="I184" s="14">
        <f>IF(A184="","",COUNTIF(Görüşmeler!$B$5:$B$2004,A184))</f>
        <v/>
      </c>
      <c r="J184" s="15">
        <f>IF(A184="","",IF(SUMPRODUCT(MAX((Görüşmeler!$B$5:$B$2004=A184)*Görüşmeler!$A$5:$A$2004))=0,"",SUMPRODUCT(MAX((Görüşmeler!$B$5:$B$2004=A184)*Görüşmeler!$A$5:$A$2004))))</f>
        <v/>
      </c>
      <c r="K184" s="15">
        <f>IF(OR(A184="",J184=""),"",IF(SUMPRODUCT((Görüşmeler!$B$5:$B$2004=A184)*(Görüşmeler!$A$5:$A$2004=SUMPRODUCT(MAX((Görüşmeler!$B$5:$B$2004=A184)*Görüşmeler!$A$5:$A$2004)))*Görüşmeler!$G$5:$G$2004)=0,"",SUMPRODUCT((Görüşmeler!$B$5:$B$2004=A184)*(Görüşmeler!$A$5:$A$2004=SUMPRODUCT(MAX((Görüşmeler!$B$5:$B$2004=A184)*Görüşmeler!$A$5:$A$2004)))*Görüşmeler!$G$5:$G$2004)))</f>
        <v/>
      </c>
      <c r="L184" s="16">
        <f>IF(A184="","",SUMIF(Görüşmeler!$B$5:$B$2004,A184,Görüşmeler!$H$5:$H$2004))</f>
        <v/>
      </c>
      <c r="M184" s="14">
        <f>IF(OR(A184="",K184=""),"",IF(K184&lt;TODAY(),"GECİKTİ",IF(K184=TODAY(),"BUGÜN ARA",IF(K184-TODAY()&lt;=7,"bu hafta",""))))</f>
        <v/>
      </c>
      <c r="N184" s="14" t="n"/>
    </row>
    <row r="185">
      <c r="A185" s="14" t="n"/>
      <c r="B185" s="14" t="n"/>
      <c r="C185" s="14" t="n"/>
      <c r="D185" s="14" t="n"/>
      <c r="E185" s="14" t="n"/>
      <c r="F185" s="14" t="n"/>
      <c r="G185" s="15" t="n"/>
      <c r="H185" s="14" t="n"/>
      <c r="I185" s="14">
        <f>IF(A185="","",COUNTIF(Görüşmeler!$B$5:$B$2004,A185))</f>
        <v/>
      </c>
      <c r="J185" s="15">
        <f>IF(A185="","",IF(SUMPRODUCT(MAX((Görüşmeler!$B$5:$B$2004=A185)*Görüşmeler!$A$5:$A$2004))=0,"",SUMPRODUCT(MAX((Görüşmeler!$B$5:$B$2004=A185)*Görüşmeler!$A$5:$A$2004))))</f>
        <v/>
      </c>
      <c r="K185" s="15">
        <f>IF(OR(A185="",J185=""),"",IF(SUMPRODUCT((Görüşmeler!$B$5:$B$2004=A185)*(Görüşmeler!$A$5:$A$2004=SUMPRODUCT(MAX((Görüşmeler!$B$5:$B$2004=A185)*Görüşmeler!$A$5:$A$2004)))*Görüşmeler!$G$5:$G$2004)=0,"",SUMPRODUCT((Görüşmeler!$B$5:$B$2004=A185)*(Görüşmeler!$A$5:$A$2004=SUMPRODUCT(MAX((Görüşmeler!$B$5:$B$2004=A185)*Görüşmeler!$A$5:$A$2004)))*Görüşmeler!$G$5:$G$2004)))</f>
        <v/>
      </c>
      <c r="L185" s="16">
        <f>IF(A185="","",SUMIF(Görüşmeler!$B$5:$B$2004,A185,Görüşmeler!$H$5:$H$2004))</f>
        <v/>
      </c>
      <c r="M185" s="14">
        <f>IF(OR(A185="",K185=""),"",IF(K185&lt;TODAY(),"GECİKTİ",IF(K185=TODAY(),"BUGÜN ARA",IF(K185-TODAY()&lt;=7,"bu hafta",""))))</f>
        <v/>
      </c>
      <c r="N185" s="14" t="n"/>
    </row>
    <row r="186">
      <c r="A186" s="14" t="n"/>
      <c r="B186" s="14" t="n"/>
      <c r="C186" s="14" t="n"/>
      <c r="D186" s="14" t="n"/>
      <c r="E186" s="14" t="n"/>
      <c r="F186" s="14" t="n"/>
      <c r="G186" s="15" t="n"/>
      <c r="H186" s="14" t="n"/>
      <c r="I186" s="14">
        <f>IF(A186="","",COUNTIF(Görüşmeler!$B$5:$B$2004,A186))</f>
        <v/>
      </c>
      <c r="J186" s="15">
        <f>IF(A186="","",IF(SUMPRODUCT(MAX((Görüşmeler!$B$5:$B$2004=A186)*Görüşmeler!$A$5:$A$2004))=0,"",SUMPRODUCT(MAX((Görüşmeler!$B$5:$B$2004=A186)*Görüşmeler!$A$5:$A$2004))))</f>
        <v/>
      </c>
      <c r="K186" s="15">
        <f>IF(OR(A186="",J186=""),"",IF(SUMPRODUCT((Görüşmeler!$B$5:$B$2004=A186)*(Görüşmeler!$A$5:$A$2004=SUMPRODUCT(MAX((Görüşmeler!$B$5:$B$2004=A186)*Görüşmeler!$A$5:$A$2004)))*Görüşmeler!$G$5:$G$2004)=0,"",SUMPRODUCT((Görüşmeler!$B$5:$B$2004=A186)*(Görüşmeler!$A$5:$A$2004=SUMPRODUCT(MAX((Görüşmeler!$B$5:$B$2004=A186)*Görüşmeler!$A$5:$A$2004)))*Görüşmeler!$G$5:$G$2004)))</f>
        <v/>
      </c>
      <c r="L186" s="16">
        <f>IF(A186="","",SUMIF(Görüşmeler!$B$5:$B$2004,A186,Görüşmeler!$H$5:$H$2004))</f>
        <v/>
      </c>
      <c r="M186" s="14">
        <f>IF(OR(A186="",K186=""),"",IF(K186&lt;TODAY(),"GECİKTİ",IF(K186=TODAY(),"BUGÜN ARA",IF(K186-TODAY()&lt;=7,"bu hafta",""))))</f>
        <v/>
      </c>
      <c r="N186" s="14" t="n"/>
    </row>
    <row r="187">
      <c r="A187" s="14" t="n"/>
      <c r="B187" s="14" t="n"/>
      <c r="C187" s="14" t="n"/>
      <c r="D187" s="14" t="n"/>
      <c r="E187" s="14" t="n"/>
      <c r="F187" s="14" t="n"/>
      <c r="G187" s="15" t="n"/>
      <c r="H187" s="14" t="n"/>
      <c r="I187" s="14">
        <f>IF(A187="","",COUNTIF(Görüşmeler!$B$5:$B$2004,A187))</f>
        <v/>
      </c>
      <c r="J187" s="15">
        <f>IF(A187="","",IF(SUMPRODUCT(MAX((Görüşmeler!$B$5:$B$2004=A187)*Görüşmeler!$A$5:$A$2004))=0,"",SUMPRODUCT(MAX((Görüşmeler!$B$5:$B$2004=A187)*Görüşmeler!$A$5:$A$2004))))</f>
        <v/>
      </c>
      <c r="K187" s="15">
        <f>IF(OR(A187="",J187=""),"",IF(SUMPRODUCT((Görüşmeler!$B$5:$B$2004=A187)*(Görüşmeler!$A$5:$A$2004=SUMPRODUCT(MAX((Görüşmeler!$B$5:$B$2004=A187)*Görüşmeler!$A$5:$A$2004)))*Görüşmeler!$G$5:$G$2004)=0,"",SUMPRODUCT((Görüşmeler!$B$5:$B$2004=A187)*(Görüşmeler!$A$5:$A$2004=SUMPRODUCT(MAX((Görüşmeler!$B$5:$B$2004=A187)*Görüşmeler!$A$5:$A$2004)))*Görüşmeler!$G$5:$G$2004)))</f>
        <v/>
      </c>
      <c r="L187" s="16">
        <f>IF(A187="","",SUMIF(Görüşmeler!$B$5:$B$2004,A187,Görüşmeler!$H$5:$H$2004))</f>
        <v/>
      </c>
      <c r="M187" s="14">
        <f>IF(OR(A187="",K187=""),"",IF(K187&lt;TODAY(),"GECİKTİ",IF(K187=TODAY(),"BUGÜN ARA",IF(K187-TODAY()&lt;=7,"bu hafta",""))))</f>
        <v/>
      </c>
      <c r="N187" s="14" t="n"/>
    </row>
    <row r="188">
      <c r="A188" s="14" t="n"/>
      <c r="B188" s="14" t="n"/>
      <c r="C188" s="14" t="n"/>
      <c r="D188" s="14" t="n"/>
      <c r="E188" s="14" t="n"/>
      <c r="F188" s="14" t="n"/>
      <c r="G188" s="15" t="n"/>
      <c r="H188" s="14" t="n"/>
      <c r="I188" s="14">
        <f>IF(A188="","",COUNTIF(Görüşmeler!$B$5:$B$2004,A188))</f>
        <v/>
      </c>
      <c r="J188" s="15">
        <f>IF(A188="","",IF(SUMPRODUCT(MAX((Görüşmeler!$B$5:$B$2004=A188)*Görüşmeler!$A$5:$A$2004))=0,"",SUMPRODUCT(MAX((Görüşmeler!$B$5:$B$2004=A188)*Görüşmeler!$A$5:$A$2004))))</f>
        <v/>
      </c>
      <c r="K188" s="15">
        <f>IF(OR(A188="",J188=""),"",IF(SUMPRODUCT((Görüşmeler!$B$5:$B$2004=A188)*(Görüşmeler!$A$5:$A$2004=SUMPRODUCT(MAX((Görüşmeler!$B$5:$B$2004=A188)*Görüşmeler!$A$5:$A$2004)))*Görüşmeler!$G$5:$G$2004)=0,"",SUMPRODUCT((Görüşmeler!$B$5:$B$2004=A188)*(Görüşmeler!$A$5:$A$2004=SUMPRODUCT(MAX((Görüşmeler!$B$5:$B$2004=A188)*Görüşmeler!$A$5:$A$2004)))*Görüşmeler!$G$5:$G$2004)))</f>
        <v/>
      </c>
      <c r="L188" s="16">
        <f>IF(A188="","",SUMIF(Görüşmeler!$B$5:$B$2004,A188,Görüşmeler!$H$5:$H$2004))</f>
        <v/>
      </c>
      <c r="M188" s="14">
        <f>IF(OR(A188="",K188=""),"",IF(K188&lt;TODAY(),"GECİKTİ",IF(K188=TODAY(),"BUGÜN ARA",IF(K188-TODAY()&lt;=7,"bu hafta",""))))</f>
        <v/>
      </c>
      <c r="N188" s="14" t="n"/>
    </row>
    <row r="189">
      <c r="A189" s="14" t="n"/>
      <c r="B189" s="14" t="n"/>
      <c r="C189" s="14" t="n"/>
      <c r="D189" s="14" t="n"/>
      <c r="E189" s="14" t="n"/>
      <c r="F189" s="14" t="n"/>
      <c r="G189" s="15" t="n"/>
      <c r="H189" s="14" t="n"/>
      <c r="I189" s="14">
        <f>IF(A189="","",COUNTIF(Görüşmeler!$B$5:$B$2004,A189))</f>
        <v/>
      </c>
      <c r="J189" s="15">
        <f>IF(A189="","",IF(SUMPRODUCT(MAX((Görüşmeler!$B$5:$B$2004=A189)*Görüşmeler!$A$5:$A$2004))=0,"",SUMPRODUCT(MAX((Görüşmeler!$B$5:$B$2004=A189)*Görüşmeler!$A$5:$A$2004))))</f>
        <v/>
      </c>
      <c r="K189" s="15">
        <f>IF(OR(A189="",J189=""),"",IF(SUMPRODUCT((Görüşmeler!$B$5:$B$2004=A189)*(Görüşmeler!$A$5:$A$2004=SUMPRODUCT(MAX((Görüşmeler!$B$5:$B$2004=A189)*Görüşmeler!$A$5:$A$2004)))*Görüşmeler!$G$5:$G$2004)=0,"",SUMPRODUCT((Görüşmeler!$B$5:$B$2004=A189)*(Görüşmeler!$A$5:$A$2004=SUMPRODUCT(MAX((Görüşmeler!$B$5:$B$2004=A189)*Görüşmeler!$A$5:$A$2004)))*Görüşmeler!$G$5:$G$2004)))</f>
        <v/>
      </c>
      <c r="L189" s="16">
        <f>IF(A189="","",SUMIF(Görüşmeler!$B$5:$B$2004,A189,Görüşmeler!$H$5:$H$2004))</f>
        <v/>
      </c>
      <c r="M189" s="14">
        <f>IF(OR(A189="",K189=""),"",IF(K189&lt;TODAY(),"GECİKTİ",IF(K189=TODAY(),"BUGÜN ARA",IF(K189-TODAY()&lt;=7,"bu hafta",""))))</f>
        <v/>
      </c>
      <c r="N189" s="14" t="n"/>
    </row>
    <row r="190">
      <c r="A190" s="14" t="n"/>
      <c r="B190" s="14" t="n"/>
      <c r="C190" s="14" t="n"/>
      <c r="D190" s="14" t="n"/>
      <c r="E190" s="14" t="n"/>
      <c r="F190" s="14" t="n"/>
      <c r="G190" s="15" t="n"/>
      <c r="H190" s="14" t="n"/>
      <c r="I190" s="14">
        <f>IF(A190="","",COUNTIF(Görüşmeler!$B$5:$B$2004,A190))</f>
        <v/>
      </c>
      <c r="J190" s="15">
        <f>IF(A190="","",IF(SUMPRODUCT(MAX((Görüşmeler!$B$5:$B$2004=A190)*Görüşmeler!$A$5:$A$2004))=0,"",SUMPRODUCT(MAX((Görüşmeler!$B$5:$B$2004=A190)*Görüşmeler!$A$5:$A$2004))))</f>
        <v/>
      </c>
      <c r="K190" s="15">
        <f>IF(OR(A190="",J190=""),"",IF(SUMPRODUCT((Görüşmeler!$B$5:$B$2004=A190)*(Görüşmeler!$A$5:$A$2004=SUMPRODUCT(MAX((Görüşmeler!$B$5:$B$2004=A190)*Görüşmeler!$A$5:$A$2004)))*Görüşmeler!$G$5:$G$2004)=0,"",SUMPRODUCT((Görüşmeler!$B$5:$B$2004=A190)*(Görüşmeler!$A$5:$A$2004=SUMPRODUCT(MAX((Görüşmeler!$B$5:$B$2004=A190)*Görüşmeler!$A$5:$A$2004)))*Görüşmeler!$G$5:$G$2004)))</f>
        <v/>
      </c>
      <c r="L190" s="16">
        <f>IF(A190="","",SUMIF(Görüşmeler!$B$5:$B$2004,A190,Görüşmeler!$H$5:$H$2004))</f>
        <v/>
      </c>
      <c r="M190" s="14">
        <f>IF(OR(A190="",K190=""),"",IF(K190&lt;TODAY(),"GECİKTİ",IF(K190=TODAY(),"BUGÜN ARA",IF(K190-TODAY()&lt;=7,"bu hafta",""))))</f>
        <v/>
      </c>
      <c r="N190" s="14" t="n"/>
    </row>
    <row r="191">
      <c r="A191" s="14" t="n"/>
      <c r="B191" s="14" t="n"/>
      <c r="C191" s="14" t="n"/>
      <c r="D191" s="14" t="n"/>
      <c r="E191" s="14" t="n"/>
      <c r="F191" s="14" t="n"/>
      <c r="G191" s="15" t="n"/>
      <c r="H191" s="14" t="n"/>
      <c r="I191" s="14">
        <f>IF(A191="","",COUNTIF(Görüşmeler!$B$5:$B$2004,A191))</f>
        <v/>
      </c>
      <c r="J191" s="15">
        <f>IF(A191="","",IF(SUMPRODUCT(MAX((Görüşmeler!$B$5:$B$2004=A191)*Görüşmeler!$A$5:$A$2004))=0,"",SUMPRODUCT(MAX((Görüşmeler!$B$5:$B$2004=A191)*Görüşmeler!$A$5:$A$2004))))</f>
        <v/>
      </c>
      <c r="K191" s="15">
        <f>IF(OR(A191="",J191=""),"",IF(SUMPRODUCT((Görüşmeler!$B$5:$B$2004=A191)*(Görüşmeler!$A$5:$A$2004=SUMPRODUCT(MAX((Görüşmeler!$B$5:$B$2004=A191)*Görüşmeler!$A$5:$A$2004)))*Görüşmeler!$G$5:$G$2004)=0,"",SUMPRODUCT((Görüşmeler!$B$5:$B$2004=A191)*(Görüşmeler!$A$5:$A$2004=SUMPRODUCT(MAX((Görüşmeler!$B$5:$B$2004=A191)*Görüşmeler!$A$5:$A$2004)))*Görüşmeler!$G$5:$G$2004)))</f>
        <v/>
      </c>
      <c r="L191" s="16">
        <f>IF(A191="","",SUMIF(Görüşmeler!$B$5:$B$2004,A191,Görüşmeler!$H$5:$H$2004))</f>
        <v/>
      </c>
      <c r="M191" s="14">
        <f>IF(OR(A191="",K191=""),"",IF(K191&lt;TODAY(),"GECİKTİ",IF(K191=TODAY(),"BUGÜN ARA",IF(K191-TODAY()&lt;=7,"bu hafta",""))))</f>
        <v/>
      </c>
      <c r="N191" s="14" t="n"/>
    </row>
    <row r="192">
      <c r="A192" s="14" t="n"/>
      <c r="B192" s="14" t="n"/>
      <c r="C192" s="14" t="n"/>
      <c r="D192" s="14" t="n"/>
      <c r="E192" s="14" t="n"/>
      <c r="F192" s="14" t="n"/>
      <c r="G192" s="15" t="n"/>
      <c r="H192" s="14" t="n"/>
      <c r="I192" s="14">
        <f>IF(A192="","",COUNTIF(Görüşmeler!$B$5:$B$2004,A192))</f>
        <v/>
      </c>
      <c r="J192" s="15">
        <f>IF(A192="","",IF(SUMPRODUCT(MAX((Görüşmeler!$B$5:$B$2004=A192)*Görüşmeler!$A$5:$A$2004))=0,"",SUMPRODUCT(MAX((Görüşmeler!$B$5:$B$2004=A192)*Görüşmeler!$A$5:$A$2004))))</f>
        <v/>
      </c>
      <c r="K192" s="15">
        <f>IF(OR(A192="",J192=""),"",IF(SUMPRODUCT((Görüşmeler!$B$5:$B$2004=A192)*(Görüşmeler!$A$5:$A$2004=SUMPRODUCT(MAX((Görüşmeler!$B$5:$B$2004=A192)*Görüşmeler!$A$5:$A$2004)))*Görüşmeler!$G$5:$G$2004)=0,"",SUMPRODUCT((Görüşmeler!$B$5:$B$2004=A192)*(Görüşmeler!$A$5:$A$2004=SUMPRODUCT(MAX((Görüşmeler!$B$5:$B$2004=A192)*Görüşmeler!$A$5:$A$2004)))*Görüşmeler!$G$5:$G$2004)))</f>
        <v/>
      </c>
      <c r="L192" s="16">
        <f>IF(A192="","",SUMIF(Görüşmeler!$B$5:$B$2004,A192,Görüşmeler!$H$5:$H$2004))</f>
        <v/>
      </c>
      <c r="M192" s="14">
        <f>IF(OR(A192="",K192=""),"",IF(K192&lt;TODAY(),"GECİKTİ",IF(K192=TODAY(),"BUGÜN ARA",IF(K192-TODAY()&lt;=7,"bu hafta",""))))</f>
        <v/>
      </c>
      <c r="N192" s="14" t="n"/>
    </row>
    <row r="193">
      <c r="A193" s="14" t="n"/>
      <c r="B193" s="14" t="n"/>
      <c r="C193" s="14" t="n"/>
      <c r="D193" s="14" t="n"/>
      <c r="E193" s="14" t="n"/>
      <c r="F193" s="14" t="n"/>
      <c r="G193" s="15" t="n"/>
      <c r="H193" s="14" t="n"/>
      <c r="I193" s="14">
        <f>IF(A193="","",COUNTIF(Görüşmeler!$B$5:$B$2004,A193))</f>
        <v/>
      </c>
      <c r="J193" s="15">
        <f>IF(A193="","",IF(SUMPRODUCT(MAX((Görüşmeler!$B$5:$B$2004=A193)*Görüşmeler!$A$5:$A$2004))=0,"",SUMPRODUCT(MAX((Görüşmeler!$B$5:$B$2004=A193)*Görüşmeler!$A$5:$A$2004))))</f>
        <v/>
      </c>
      <c r="K193" s="15">
        <f>IF(OR(A193="",J193=""),"",IF(SUMPRODUCT((Görüşmeler!$B$5:$B$2004=A193)*(Görüşmeler!$A$5:$A$2004=SUMPRODUCT(MAX((Görüşmeler!$B$5:$B$2004=A193)*Görüşmeler!$A$5:$A$2004)))*Görüşmeler!$G$5:$G$2004)=0,"",SUMPRODUCT((Görüşmeler!$B$5:$B$2004=A193)*(Görüşmeler!$A$5:$A$2004=SUMPRODUCT(MAX((Görüşmeler!$B$5:$B$2004=A193)*Görüşmeler!$A$5:$A$2004)))*Görüşmeler!$G$5:$G$2004)))</f>
        <v/>
      </c>
      <c r="L193" s="16">
        <f>IF(A193="","",SUMIF(Görüşmeler!$B$5:$B$2004,A193,Görüşmeler!$H$5:$H$2004))</f>
        <v/>
      </c>
      <c r="M193" s="14">
        <f>IF(OR(A193="",K193=""),"",IF(K193&lt;TODAY(),"GECİKTİ",IF(K193=TODAY(),"BUGÜN ARA",IF(K193-TODAY()&lt;=7,"bu hafta",""))))</f>
        <v/>
      </c>
      <c r="N193" s="14" t="n"/>
    </row>
    <row r="194">
      <c r="A194" s="14" t="n"/>
      <c r="B194" s="14" t="n"/>
      <c r="C194" s="14" t="n"/>
      <c r="D194" s="14" t="n"/>
      <c r="E194" s="14" t="n"/>
      <c r="F194" s="14" t="n"/>
      <c r="G194" s="15" t="n"/>
      <c r="H194" s="14" t="n"/>
      <c r="I194" s="14">
        <f>IF(A194="","",COUNTIF(Görüşmeler!$B$5:$B$2004,A194))</f>
        <v/>
      </c>
      <c r="J194" s="15">
        <f>IF(A194="","",IF(SUMPRODUCT(MAX((Görüşmeler!$B$5:$B$2004=A194)*Görüşmeler!$A$5:$A$2004))=0,"",SUMPRODUCT(MAX((Görüşmeler!$B$5:$B$2004=A194)*Görüşmeler!$A$5:$A$2004))))</f>
        <v/>
      </c>
      <c r="K194" s="15">
        <f>IF(OR(A194="",J194=""),"",IF(SUMPRODUCT((Görüşmeler!$B$5:$B$2004=A194)*(Görüşmeler!$A$5:$A$2004=SUMPRODUCT(MAX((Görüşmeler!$B$5:$B$2004=A194)*Görüşmeler!$A$5:$A$2004)))*Görüşmeler!$G$5:$G$2004)=0,"",SUMPRODUCT((Görüşmeler!$B$5:$B$2004=A194)*(Görüşmeler!$A$5:$A$2004=SUMPRODUCT(MAX((Görüşmeler!$B$5:$B$2004=A194)*Görüşmeler!$A$5:$A$2004)))*Görüşmeler!$G$5:$G$2004)))</f>
        <v/>
      </c>
      <c r="L194" s="16">
        <f>IF(A194="","",SUMIF(Görüşmeler!$B$5:$B$2004,A194,Görüşmeler!$H$5:$H$2004))</f>
        <v/>
      </c>
      <c r="M194" s="14">
        <f>IF(OR(A194="",K194=""),"",IF(K194&lt;TODAY(),"GECİKTİ",IF(K194=TODAY(),"BUGÜN ARA",IF(K194-TODAY()&lt;=7,"bu hafta",""))))</f>
        <v/>
      </c>
      <c r="N194" s="14" t="n"/>
    </row>
    <row r="195">
      <c r="A195" s="14" t="n"/>
      <c r="B195" s="14" t="n"/>
      <c r="C195" s="14" t="n"/>
      <c r="D195" s="14" t="n"/>
      <c r="E195" s="14" t="n"/>
      <c r="F195" s="14" t="n"/>
      <c r="G195" s="15" t="n"/>
      <c r="H195" s="14" t="n"/>
      <c r="I195" s="14">
        <f>IF(A195="","",COUNTIF(Görüşmeler!$B$5:$B$2004,A195))</f>
        <v/>
      </c>
      <c r="J195" s="15">
        <f>IF(A195="","",IF(SUMPRODUCT(MAX((Görüşmeler!$B$5:$B$2004=A195)*Görüşmeler!$A$5:$A$2004))=0,"",SUMPRODUCT(MAX((Görüşmeler!$B$5:$B$2004=A195)*Görüşmeler!$A$5:$A$2004))))</f>
        <v/>
      </c>
      <c r="K195" s="15">
        <f>IF(OR(A195="",J195=""),"",IF(SUMPRODUCT((Görüşmeler!$B$5:$B$2004=A195)*(Görüşmeler!$A$5:$A$2004=SUMPRODUCT(MAX((Görüşmeler!$B$5:$B$2004=A195)*Görüşmeler!$A$5:$A$2004)))*Görüşmeler!$G$5:$G$2004)=0,"",SUMPRODUCT((Görüşmeler!$B$5:$B$2004=A195)*(Görüşmeler!$A$5:$A$2004=SUMPRODUCT(MAX((Görüşmeler!$B$5:$B$2004=A195)*Görüşmeler!$A$5:$A$2004)))*Görüşmeler!$G$5:$G$2004)))</f>
        <v/>
      </c>
      <c r="L195" s="16">
        <f>IF(A195="","",SUMIF(Görüşmeler!$B$5:$B$2004,A195,Görüşmeler!$H$5:$H$2004))</f>
        <v/>
      </c>
      <c r="M195" s="14">
        <f>IF(OR(A195="",K195=""),"",IF(K195&lt;TODAY(),"GECİKTİ",IF(K195=TODAY(),"BUGÜN ARA",IF(K195-TODAY()&lt;=7,"bu hafta",""))))</f>
        <v/>
      </c>
      <c r="N195" s="14" t="n"/>
    </row>
    <row r="196">
      <c r="A196" s="14" t="n"/>
      <c r="B196" s="14" t="n"/>
      <c r="C196" s="14" t="n"/>
      <c r="D196" s="14" t="n"/>
      <c r="E196" s="14" t="n"/>
      <c r="F196" s="14" t="n"/>
      <c r="G196" s="15" t="n"/>
      <c r="H196" s="14" t="n"/>
      <c r="I196" s="14">
        <f>IF(A196="","",COUNTIF(Görüşmeler!$B$5:$B$2004,A196))</f>
        <v/>
      </c>
      <c r="J196" s="15">
        <f>IF(A196="","",IF(SUMPRODUCT(MAX((Görüşmeler!$B$5:$B$2004=A196)*Görüşmeler!$A$5:$A$2004))=0,"",SUMPRODUCT(MAX((Görüşmeler!$B$5:$B$2004=A196)*Görüşmeler!$A$5:$A$2004))))</f>
        <v/>
      </c>
      <c r="K196" s="15">
        <f>IF(OR(A196="",J196=""),"",IF(SUMPRODUCT((Görüşmeler!$B$5:$B$2004=A196)*(Görüşmeler!$A$5:$A$2004=SUMPRODUCT(MAX((Görüşmeler!$B$5:$B$2004=A196)*Görüşmeler!$A$5:$A$2004)))*Görüşmeler!$G$5:$G$2004)=0,"",SUMPRODUCT((Görüşmeler!$B$5:$B$2004=A196)*(Görüşmeler!$A$5:$A$2004=SUMPRODUCT(MAX((Görüşmeler!$B$5:$B$2004=A196)*Görüşmeler!$A$5:$A$2004)))*Görüşmeler!$G$5:$G$2004)))</f>
        <v/>
      </c>
      <c r="L196" s="16">
        <f>IF(A196="","",SUMIF(Görüşmeler!$B$5:$B$2004,A196,Görüşmeler!$H$5:$H$2004))</f>
        <v/>
      </c>
      <c r="M196" s="14">
        <f>IF(OR(A196="",K196=""),"",IF(K196&lt;TODAY(),"GECİKTİ",IF(K196=TODAY(),"BUGÜN ARA",IF(K196-TODAY()&lt;=7,"bu hafta",""))))</f>
        <v/>
      </c>
      <c r="N196" s="14" t="n"/>
    </row>
    <row r="197">
      <c r="A197" s="14" t="n"/>
      <c r="B197" s="14" t="n"/>
      <c r="C197" s="14" t="n"/>
      <c r="D197" s="14" t="n"/>
      <c r="E197" s="14" t="n"/>
      <c r="F197" s="14" t="n"/>
      <c r="G197" s="15" t="n"/>
      <c r="H197" s="14" t="n"/>
      <c r="I197" s="14">
        <f>IF(A197="","",COUNTIF(Görüşmeler!$B$5:$B$2004,A197))</f>
        <v/>
      </c>
      <c r="J197" s="15">
        <f>IF(A197="","",IF(SUMPRODUCT(MAX((Görüşmeler!$B$5:$B$2004=A197)*Görüşmeler!$A$5:$A$2004))=0,"",SUMPRODUCT(MAX((Görüşmeler!$B$5:$B$2004=A197)*Görüşmeler!$A$5:$A$2004))))</f>
        <v/>
      </c>
      <c r="K197" s="15">
        <f>IF(OR(A197="",J197=""),"",IF(SUMPRODUCT((Görüşmeler!$B$5:$B$2004=A197)*(Görüşmeler!$A$5:$A$2004=SUMPRODUCT(MAX((Görüşmeler!$B$5:$B$2004=A197)*Görüşmeler!$A$5:$A$2004)))*Görüşmeler!$G$5:$G$2004)=0,"",SUMPRODUCT((Görüşmeler!$B$5:$B$2004=A197)*(Görüşmeler!$A$5:$A$2004=SUMPRODUCT(MAX((Görüşmeler!$B$5:$B$2004=A197)*Görüşmeler!$A$5:$A$2004)))*Görüşmeler!$G$5:$G$2004)))</f>
        <v/>
      </c>
      <c r="L197" s="16">
        <f>IF(A197="","",SUMIF(Görüşmeler!$B$5:$B$2004,A197,Görüşmeler!$H$5:$H$2004))</f>
        <v/>
      </c>
      <c r="M197" s="14">
        <f>IF(OR(A197="",K197=""),"",IF(K197&lt;TODAY(),"GECİKTİ",IF(K197=TODAY(),"BUGÜN ARA",IF(K197-TODAY()&lt;=7,"bu hafta",""))))</f>
        <v/>
      </c>
      <c r="N197" s="14" t="n"/>
    </row>
    <row r="198">
      <c r="A198" s="14" t="n"/>
      <c r="B198" s="14" t="n"/>
      <c r="C198" s="14" t="n"/>
      <c r="D198" s="14" t="n"/>
      <c r="E198" s="14" t="n"/>
      <c r="F198" s="14" t="n"/>
      <c r="G198" s="15" t="n"/>
      <c r="H198" s="14" t="n"/>
      <c r="I198" s="14">
        <f>IF(A198="","",COUNTIF(Görüşmeler!$B$5:$B$2004,A198))</f>
        <v/>
      </c>
      <c r="J198" s="15">
        <f>IF(A198="","",IF(SUMPRODUCT(MAX((Görüşmeler!$B$5:$B$2004=A198)*Görüşmeler!$A$5:$A$2004))=0,"",SUMPRODUCT(MAX((Görüşmeler!$B$5:$B$2004=A198)*Görüşmeler!$A$5:$A$2004))))</f>
        <v/>
      </c>
      <c r="K198" s="15">
        <f>IF(OR(A198="",J198=""),"",IF(SUMPRODUCT((Görüşmeler!$B$5:$B$2004=A198)*(Görüşmeler!$A$5:$A$2004=SUMPRODUCT(MAX((Görüşmeler!$B$5:$B$2004=A198)*Görüşmeler!$A$5:$A$2004)))*Görüşmeler!$G$5:$G$2004)=0,"",SUMPRODUCT((Görüşmeler!$B$5:$B$2004=A198)*(Görüşmeler!$A$5:$A$2004=SUMPRODUCT(MAX((Görüşmeler!$B$5:$B$2004=A198)*Görüşmeler!$A$5:$A$2004)))*Görüşmeler!$G$5:$G$2004)))</f>
        <v/>
      </c>
      <c r="L198" s="16">
        <f>IF(A198="","",SUMIF(Görüşmeler!$B$5:$B$2004,A198,Görüşmeler!$H$5:$H$2004))</f>
        <v/>
      </c>
      <c r="M198" s="14">
        <f>IF(OR(A198="",K198=""),"",IF(K198&lt;TODAY(),"GECİKTİ",IF(K198=TODAY(),"BUGÜN ARA",IF(K198-TODAY()&lt;=7,"bu hafta",""))))</f>
        <v/>
      </c>
      <c r="N198" s="14" t="n"/>
    </row>
    <row r="199">
      <c r="A199" s="14" t="n"/>
      <c r="B199" s="14" t="n"/>
      <c r="C199" s="14" t="n"/>
      <c r="D199" s="14" t="n"/>
      <c r="E199" s="14" t="n"/>
      <c r="F199" s="14" t="n"/>
      <c r="G199" s="15" t="n"/>
      <c r="H199" s="14" t="n"/>
      <c r="I199" s="14">
        <f>IF(A199="","",COUNTIF(Görüşmeler!$B$5:$B$2004,A199))</f>
        <v/>
      </c>
      <c r="J199" s="15">
        <f>IF(A199="","",IF(SUMPRODUCT(MAX((Görüşmeler!$B$5:$B$2004=A199)*Görüşmeler!$A$5:$A$2004))=0,"",SUMPRODUCT(MAX((Görüşmeler!$B$5:$B$2004=A199)*Görüşmeler!$A$5:$A$2004))))</f>
        <v/>
      </c>
      <c r="K199" s="15">
        <f>IF(OR(A199="",J199=""),"",IF(SUMPRODUCT((Görüşmeler!$B$5:$B$2004=A199)*(Görüşmeler!$A$5:$A$2004=SUMPRODUCT(MAX((Görüşmeler!$B$5:$B$2004=A199)*Görüşmeler!$A$5:$A$2004)))*Görüşmeler!$G$5:$G$2004)=0,"",SUMPRODUCT((Görüşmeler!$B$5:$B$2004=A199)*(Görüşmeler!$A$5:$A$2004=SUMPRODUCT(MAX((Görüşmeler!$B$5:$B$2004=A199)*Görüşmeler!$A$5:$A$2004)))*Görüşmeler!$G$5:$G$2004)))</f>
        <v/>
      </c>
      <c r="L199" s="16">
        <f>IF(A199="","",SUMIF(Görüşmeler!$B$5:$B$2004,A199,Görüşmeler!$H$5:$H$2004))</f>
        <v/>
      </c>
      <c r="M199" s="14">
        <f>IF(OR(A199="",K199=""),"",IF(K199&lt;TODAY(),"GECİKTİ",IF(K199=TODAY(),"BUGÜN ARA",IF(K199-TODAY()&lt;=7,"bu hafta",""))))</f>
        <v/>
      </c>
      <c r="N199" s="14" t="n"/>
    </row>
    <row r="200">
      <c r="A200" s="14" t="n"/>
      <c r="B200" s="14" t="n"/>
      <c r="C200" s="14" t="n"/>
      <c r="D200" s="14" t="n"/>
      <c r="E200" s="14" t="n"/>
      <c r="F200" s="14" t="n"/>
      <c r="G200" s="15" t="n"/>
      <c r="H200" s="14" t="n"/>
      <c r="I200" s="14">
        <f>IF(A200="","",COUNTIF(Görüşmeler!$B$5:$B$2004,A200))</f>
        <v/>
      </c>
      <c r="J200" s="15">
        <f>IF(A200="","",IF(SUMPRODUCT(MAX((Görüşmeler!$B$5:$B$2004=A200)*Görüşmeler!$A$5:$A$2004))=0,"",SUMPRODUCT(MAX((Görüşmeler!$B$5:$B$2004=A200)*Görüşmeler!$A$5:$A$2004))))</f>
        <v/>
      </c>
      <c r="K200" s="15">
        <f>IF(OR(A200="",J200=""),"",IF(SUMPRODUCT((Görüşmeler!$B$5:$B$2004=A200)*(Görüşmeler!$A$5:$A$2004=SUMPRODUCT(MAX((Görüşmeler!$B$5:$B$2004=A200)*Görüşmeler!$A$5:$A$2004)))*Görüşmeler!$G$5:$G$2004)=0,"",SUMPRODUCT((Görüşmeler!$B$5:$B$2004=A200)*(Görüşmeler!$A$5:$A$2004=SUMPRODUCT(MAX((Görüşmeler!$B$5:$B$2004=A200)*Görüşmeler!$A$5:$A$2004)))*Görüşmeler!$G$5:$G$2004)))</f>
        <v/>
      </c>
      <c r="L200" s="16">
        <f>IF(A200="","",SUMIF(Görüşmeler!$B$5:$B$2004,A200,Görüşmeler!$H$5:$H$2004))</f>
        <v/>
      </c>
      <c r="M200" s="14">
        <f>IF(OR(A200="",K200=""),"",IF(K200&lt;TODAY(),"GECİKTİ",IF(K200=TODAY(),"BUGÜN ARA",IF(K200-TODAY()&lt;=7,"bu hafta",""))))</f>
        <v/>
      </c>
      <c r="N200" s="14" t="n"/>
    </row>
    <row r="201">
      <c r="A201" s="14" t="n"/>
      <c r="B201" s="14" t="n"/>
      <c r="C201" s="14" t="n"/>
      <c r="D201" s="14" t="n"/>
      <c r="E201" s="14" t="n"/>
      <c r="F201" s="14" t="n"/>
      <c r="G201" s="15" t="n"/>
      <c r="H201" s="14" t="n"/>
      <c r="I201" s="14">
        <f>IF(A201="","",COUNTIF(Görüşmeler!$B$5:$B$2004,A201))</f>
        <v/>
      </c>
      <c r="J201" s="15">
        <f>IF(A201="","",IF(SUMPRODUCT(MAX((Görüşmeler!$B$5:$B$2004=A201)*Görüşmeler!$A$5:$A$2004))=0,"",SUMPRODUCT(MAX((Görüşmeler!$B$5:$B$2004=A201)*Görüşmeler!$A$5:$A$2004))))</f>
        <v/>
      </c>
      <c r="K201" s="15">
        <f>IF(OR(A201="",J201=""),"",IF(SUMPRODUCT((Görüşmeler!$B$5:$B$2004=A201)*(Görüşmeler!$A$5:$A$2004=SUMPRODUCT(MAX((Görüşmeler!$B$5:$B$2004=A201)*Görüşmeler!$A$5:$A$2004)))*Görüşmeler!$G$5:$G$2004)=0,"",SUMPRODUCT((Görüşmeler!$B$5:$B$2004=A201)*(Görüşmeler!$A$5:$A$2004=SUMPRODUCT(MAX((Görüşmeler!$B$5:$B$2004=A201)*Görüşmeler!$A$5:$A$2004)))*Görüşmeler!$G$5:$G$2004)))</f>
        <v/>
      </c>
      <c r="L201" s="16">
        <f>IF(A201="","",SUMIF(Görüşmeler!$B$5:$B$2004,A201,Görüşmeler!$H$5:$H$2004))</f>
        <v/>
      </c>
      <c r="M201" s="14">
        <f>IF(OR(A201="",K201=""),"",IF(K201&lt;TODAY(),"GECİKTİ",IF(K201=TODAY(),"BUGÜN ARA",IF(K201-TODAY()&lt;=7,"bu hafta",""))))</f>
        <v/>
      </c>
      <c r="N201" s="14" t="n"/>
    </row>
    <row r="202">
      <c r="A202" s="14" t="n"/>
      <c r="B202" s="14" t="n"/>
      <c r="C202" s="14" t="n"/>
      <c r="D202" s="14" t="n"/>
      <c r="E202" s="14" t="n"/>
      <c r="F202" s="14" t="n"/>
      <c r="G202" s="15" t="n"/>
      <c r="H202" s="14" t="n"/>
      <c r="I202" s="14">
        <f>IF(A202="","",COUNTIF(Görüşmeler!$B$5:$B$2004,A202))</f>
        <v/>
      </c>
      <c r="J202" s="15">
        <f>IF(A202="","",IF(SUMPRODUCT(MAX((Görüşmeler!$B$5:$B$2004=A202)*Görüşmeler!$A$5:$A$2004))=0,"",SUMPRODUCT(MAX((Görüşmeler!$B$5:$B$2004=A202)*Görüşmeler!$A$5:$A$2004))))</f>
        <v/>
      </c>
      <c r="K202" s="15">
        <f>IF(OR(A202="",J202=""),"",IF(SUMPRODUCT((Görüşmeler!$B$5:$B$2004=A202)*(Görüşmeler!$A$5:$A$2004=SUMPRODUCT(MAX((Görüşmeler!$B$5:$B$2004=A202)*Görüşmeler!$A$5:$A$2004)))*Görüşmeler!$G$5:$G$2004)=0,"",SUMPRODUCT((Görüşmeler!$B$5:$B$2004=A202)*(Görüşmeler!$A$5:$A$2004=SUMPRODUCT(MAX((Görüşmeler!$B$5:$B$2004=A202)*Görüşmeler!$A$5:$A$2004)))*Görüşmeler!$G$5:$G$2004)))</f>
        <v/>
      </c>
      <c r="L202" s="16">
        <f>IF(A202="","",SUMIF(Görüşmeler!$B$5:$B$2004,A202,Görüşmeler!$H$5:$H$2004))</f>
        <v/>
      </c>
      <c r="M202" s="14">
        <f>IF(OR(A202="",K202=""),"",IF(K202&lt;TODAY(),"GECİKTİ",IF(K202=TODAY(),"BUGÜN ARA",IF(K202-TODAY()&lt;=7,"bu hafta",""))))</f>
        <v/>
      </c>
      <c r="N202" s="14" t="n"/>
    </row>
    <row r="203">
      <c r="A203" s="14" t="n"/>
      <c r="B203" s="14" t="n"/>
      <c r="C203" s="14" t="n"/>
      <c r="D203" s="14" t="n"/>
      <c r="E203" s="14" t="n"/>
      <c r="F203" s="14" t="n"/>
      <c r="G203" s="15" t="n"/>
      <c r="H203" s="14" t="n"/>
      <c r="I203" s="14">
        <f>IF(A203="","",COUNTIF(Görüşmeler!$B$5:$B$2004,A203))</f>
        <v/>
      </c>
      <c r="J203" s="15">
        <f>IF(A203="","",IF(SUMPRODUCT(MAX((Görüşmeler!$B$5:$B$2004=A203)*Görüşmeler!$A$5:$A$2004))=0,"",SUMPRODUCT(MAX((Görüşmeler!$B$5:$B$2004=A203)*Görüşmeler!$A$5:$A$2004))))</f>
        <v/>
      </c>
      <c r="K203" s="15">
        <f>IF(OR(A203="",J203=""),"",IF(SUMPRODUCT((Görüşmeler!$B$5:$B$2004=A203)*(Görüşmeler!$A$5:$A$2004=SUMPRODUCT(MAX((Görüşmeler!$B$5:$B$2004=A203)*Görüşmeler!$A$5:$A$2004)))*Görüşmeler!$G$5:$G$2004)=0,"",SUMPRODUCT((Görüşmeler!$B$5:$B$2004=A203)*(Görüşmeler!$A$5:$A$2004=SUMPRODUCT(MAX((Görüşmeler!$B$5:$B$2004=A203)*Görüşmeler!$A$5:$A$2004)))*Görüşmeler!$G$5:$G$2004)))</f>
        <v/>
      </c>
      <c r="L203" s="16">
        <f>IF(A203="","",SUMIF(Görüşmeler!$B$5:$B$2004,A203,Görüşmeler!$H$5:$H$2004))</f>
        <v/>
      </c>
      <c r="M203" s="14">
        <f>IF(OR(A203="",K203=""),"",IF(K203&lt;TODAY(),"GECİKTİ",IF(K203=TODAY(),"BUGÜN ARA",IF(K203-TODAY()&lt;=7,"bu hafta",""))))</f>
        <v/>
      </c>
      <c r="N203" s="14" t="n"/>
    </row>
    <row r="204">
      <c r="A204" s="14" t="n"/>
      <c r="B204" s="14" t="n"/>
      <c r="C204" s="14" t="n"/>
      <c r="D204" s="14" t="n"/>
      <c r="E204" s="14" t="n"/>
      <c r="F204" s="14" t="n"/>
      <c r="G204" s="15" t="n"/>
      <c r="H204" s="14" t="n"/>
      <c r="I204" s="14">
        <f>IF(A204="","",COUNTIF(Görüşmeler!$B$5:$B$2004,A204))</f>
        <v/>
      </c>
      <c r="J204" s="15">
        <f>IF(A204="","",IF(SUMPRODUCT(MAX((Görüşmeler!$B$5:$B$2004=A204)*Görüşmeler!$A$5:$A$2004))=0,"",SUMPRODUCT(MAX((Görüşmeler!$B$5:$B$2004=A204)*Görüşmeler!$A$5:$A$2004))))</f>
        <v/>
      </c>
      <c r="K204" s="15">
        <f>IF(OR(A204="",J204=""),"",IF(SUMPRODUCT((Görüşmeler!$B$5:$B$2004=A204)*(Görüşmeler!$A$5:$A$2004=SUMPRODUCT(MAX((Görüşmeler!$B$5:$B$2004=A204)*Görüşmeler!$A$5:$A$2004)))*Görüşmeler!$G$5:$G$2004)=0,"",SUMPRODUCT((Görüşmeler!$B$5:$B$2004=A204)*(Görüşmeler!$A$5:$A$2004=SUMPRODUCT(MAX((Görüşmeler!$B$5:$B$2004=A204)*Görüşmeler!$A$5:$A$2004)))*Görüşmeler!$G$5:$G$2004)))</f>
        <v/>
      </c>
      <c r="L204" s="16">
        <f>IF(A204="","",SUMIF(Görüşmeler!$B$5:$B$2004,A204,Görüşmeler!$H$5:$H$2004))</f>
        <v/>
      </c>
      <c r="M204" s="14">
        <f>IF(OR(A204="",K204=""),"",IF(K204&lt;TODAY(),"GECİKTİ",IF(K204=TODAY(),"BUGÜN ARA",IF(K204-TODAY()&lt;=7,"bu hafta",""))))</f>
        <v/>
      </c>
      <c r="N204" s="14" t="n"/>
    </row>
    <row r="205">
      <c r="A205" s="14" t="n"/>
      <c r="B205" s="14" t="n"/>
      <c r="C205" s="14" t="n"/>
      <c r="D205" s="14" t="n"/>
      <c r="E205" s="14" t="n"/>
      <c r="F205" s="14" t="n"/>
      <c r="G205" s="15" t="n"/>
      <c r="H205" s="14" t="n"/>
      <c r="I205" s="14">
        <f>IF(A205="","",COUNTIF(Görüşmeler!$B$5:$B$2004,A205))</f>
        <v/>
      </c>
      <c r="J205" s="15">
        <f>IF(A205="","",IF(SUMPRODUCT(MAX((Görüşmeler!$B$5:$B$2004=A205)*Görüşmeler!$A$5:$A$2004))=0,"",SUMPRODUCT(MAX((Görüşmeler!$B$5:$B$2004=A205)*Görüşmeler!$A$5:$A$2004))))</f>
        <v/>
      </c>
      <c r="K205" s="15">
        <f>IF(OR(A205="",J205=""),"",IF(SUMPRODUCT((Görüşmeler!$B$5:$B$2004=A205)*(Görüşmeler!$A$5:$A$2004=SUMPRODUCT(MAX((Görüşmeler!$B$5:$B$2004=A205)*Görüşmeler!$A$5:$A$2004)))*Görüşmeler!$G$5:$G$2004)=0,"",SUMPRODUCT((Görüşmeler!$B$5:$B$2004=A205)*(Görüşmeler!$A$5:$A$2004=SUMPRODUCT(MAX((Görüşmeler!$B$5:$B$2004=A205)*Görüşmeler!$A$5:$A$2004)))*Görüşmeler!$G$5:$G$2004)))</f>
        <v/>
      </c>
      <c r="L205" s="16">
        <f>IF(A205="","",SUMIF(Görüşmeler!$B$5:$B$2004,A205,Görüşmeler!$H$5:$H$2004))</f>
        <v/>
      </c>
      <c r="M205" s="14">
        <f>IF(OR(A205="",K205=""),"",IF(K205&lt;TODAY(),"GECİKTİ",IF(K205=TODAY(),"BUGÜN ARA",IF(K205-TODAY()&lt;=7,"bu hafta",""))))</f>
        <v/>
      </c>
      <c r="N205" s="14" t="n"/>
    </row>
    <row r="206">
      <c r="A206" s="14" t="n"/>
      <c r="B206" s="14" t="n"/>
      <c r="C206" s="14" t="n"/>
      <c r="D206" s="14" t="n"/>
      <c r="E206" s="14" t="n"/>
      <c r="F206" s="14" t="n"/>
      <c r="G206" s="15" t="n"/>
      <c r="H206" s="14" t="n"/>
      <c r="I206" s="14">
        <f>IF(A206="","",COUNTIF(Görüşmeler!$B$5:$B$2004,A206))</f>
        <v/>
      </c>
      <c r="J206" s="15">
        <f>IF(A206="","",IF(SUMPRODUCT(MAX((Görüşmeler!$B$5:$B$2004=A206)*Görüşmeler!$A$5:$A$2004))=0,"",SUMPRODUCT(MAX((Görüşmeler!$B$5:$B$2004=A206)*Görüşmeler!$A$5:$A$2004))))</f>
        <v/>
      </c>
      <c r="K206" s="15">
        <f>IF(OR(A206="",J206=""),"",IF(SUMPRODUCT((Görüşmeler!$B$5:$B$2004=A206)*(Görüşmeler!$A$5:$A$2004=SUMPRODUCT(MAX((Görüşmeler!$B$5:$B$2004=A206)*Görüşmeler!$A$5:$A$2004)))*Görüşmeler!$G$5:$G$2004)=0,"",SUMPRODUCT((Görüşmeler!$B$5:$B$2004=A206)*(Görüşmeler!$A$5:$A$2004=SUMPRODUCT(MAX((Görüşmeler!$B$5:$B$2004=A206)*Görüşmeler!$A$5:$A$2004)))*Görüşmeler!$G$5:$G$2004)))</f>
        <v/>
      </c>
      <c r="L206" s="16">
        <f>IF(A206="","",SUMIF(Görüşmeler!$B$5:$B$2004,A206,Görüşmeler!$H$5:$H$2004))</f>
        <v/>
      </c>
      <c r="M206" s="14">
        <f>IF(OR(A206="",K206=""),"",IF(K206&lt;TODAY(),"GECİKTİ",IF(K206=TODAY(),"BUGÜN ARA",IF(K206-TODAY()&lt;=7,"bu hafta",""))))</f>
        <v/>
      </c>
      <c r="N206" s="14" t="n"/>
    </row>
    <row r="207">
      <c r="A207" s="14" t="n"/>
      <c r="B207" s="14" t="n"/>
      <c r="C207" s="14" t="n"/>
      <c r="D207" s="14" t="n"/>
      <c r="E207" s="14" t="n"/>
      <c r="F207" s="14" t="n"/>
      <c r="G207" s="15" t="n"/>
      <c r="H207" s="14" t="n"/>
      <c r="I207" s="14">
        <f>IF(A207="","",COUNTIF(Görüşmeler!$B$5:$B$2004,A207))</f>
        <v/>
      </c>
      <c r="J207" s="15">
        <f>IF(A207="","",IF(SUMPRODUCT(MAX((Görüşmeler!$B$5:$B$2004=A207)*Görüşmeler!$A$5:$A$2004))=0,"",SUMPRODUCT(MAX((Görüşmeler!$B$5:$B$2004=A207)*Görüşmeler!$A$5:$A$2004))))</f>
        <v/>
      </c>
      <c r="K207" s="15">
        <f>IF(OR(A207="",J207=""),"",IF(SUMPRODUCT((Görüşmeler!$B$5:$B$2004=A207)*(Görüşmeler!$A$5:$A$2004=SUMPRODUCT(MAX((Görüşmeler!$B$5:$B$2004=A207)*Görüşmeler!$A$5:$A$2004)))*Görüşmeler!$G$5:$G$2004)=0,"",SUMPRODUCT((Görüşmeler!$B$5:$B$2004=A207)*(Görüşmeler!$A$5:$A$2004=SUMPRODUCT(MAX((Görüşmeler!$B$5:$B$2004=A207)*Görüşmeler!$A$5:$A$2004)))*Görüşmeler!$G$5:$G$2004)))</f>
        <v/>
      </c>
      <c r="L207" s="16">
        <f>IF(A207="","",SUMIF(Görüşmeler!$B$5:$B$2004,A207,Görüşmeler!$H$5:$H$2004))</f>
        <v/>
      </c>
      <c r="M207" s="14">
        <f>IF(OR(A207="",K207=""),"",IF(K207&lt;TODAY(),"GECİKTİ",IF(K207=TODAY(),"BUGÜN ARA",IF(K207-TODAY()&lt;=7,"bu hafta",""))))</f>
        <v/>
      </c>
      <c r="N207" s="14" t="n"/>
    </row>
    <row r="208">
      <c r="A208" s="14" t="n"/>
      <c r="B208" s="14" t="n"/>
      <c r="C208" s="14" t="n"/>
      <c r="D208" s="14" t="n"/>
      <c r="E208" s="14" t="n"/>
      <c r="F208" s="14" t="n"/>
      <c r="G208" s="15" t="n"/>
      <c r="H208" s="14" t="n"/>
      <c r="I208" s="14">
        <f>IF(A208="","",COUNTIF(Görüşmeler!$B$5:$B$2004,A208))</f>
        <v/>
      </c>
      <c r="J208" s="15">
        <f>IF(A208="","",IF(SUMPRODUCT(MAX((Görüşmeler!$B$5:$B$2004=A208)*Görüşmeler!$A$5:$A$2004))=0,"",SUMPRODUCT(MAX((Görüşmeler!$B$5:$B$2004=A208)*Görüşmeler!$A$5:$A$2004))))</f>
        <v/>
      </c>
      <c r="K208" s="15">
        <f>IF(OR(A208="",J208=""),"",IF(SUMPRODUCT((Görüşmeler!$B$5:$B$2004=A208)*(Görüşmeler!$A$5:$A$2004=SUMPRODUCT(MAX((Görüşmeler!$B$5:$B$2004=A208)*Görüşmeler!$A$5:$A$2004)))*Görüşmeler!$G$5:$G$2004)=0,"",SUMPRODUCT((Görüşmeler!$B$5:$B$2004=A208)*(Görüşmeler!$A$5:$A$2004=SUMPRODUCT(MAX((Görüşmeler!$B$5:$B$2004=A208)*Görüşmeler!$A$5:$A$2004)))*Görüşmeler!$G$5:$G$2004)))</f>
        <v/>
      </c>
      <c r="L208" s="16">
        <f>IF(A208="","",SUMIF(Görüşmeler!$B$5:$B$2004,A208,Görüşmeler!$H$5:$H$2004))</f>
        <v/>
      </c>
      <c r="M208" s="14">
        <f>IF(OR(A208="",K208=""),"",IF(K208&lt;TODAY(),"GECİKTİ",IF(K208=TODAY(),"BUGÜN ARA",IF(K208-TODAY()&lt;=7,"bu hafta",""))))</f>
        <v/>
      </c>
      <c r="N208" s="14" t="n"/>
    </row>
    <row r="209">
      <c r="A209" s="14" t="n"/>
      <c r="B209" s="14" t="n"/>
      <c r="C209" s="14" t="n"/>
      <c r="D209" s="14" t="n"/>
      <c r="E209" s="14" t="n"/>
      <c r="F209" s="14" t="n"/>
      <c r="G209" s="15" t="n"/>
      <c r="H209" s="14" t="n"/>
      <c r="I209" s="14">
        <f>IF(A209="","",COUNTIF(Görüşmeler!$B$5:$B$2004,A209))</f>
        <v/>
      </c>
      <c r="J209" s="15">
        <f>IF(A209="","",IF(SUMPRODUCT(MAX((Görüşmeler!$B$5:$B$2004=A209)*Görüşmeler!$A$5:$A$2004))=0,"",SUMPRODUCT(MAX((Görüşmeler!$B$5:$B$2004=A209)*Görüşmeler!$A$5:$A$2004))))</f>
        <v/>
      </c>
      <c r="K209" s="15">
        <f>IF(OR(A209="",J209=""),"",IF(SUMPRODUCT((Görüşmeler!$B$5:$B$2004=A209)*(Görüşmeler!$A$5:$A$2004=SUMPRODUCT(MAX((Görüşmeler!$B$5:$B$2004=A209)*Görüşmeler!$A$5:$A$2004)))*Görüşmeler!$G$5:$G$2004)=0,"",SUMPRODUCT((Görüşmeler!$B$5:$B$2004=A209)*(Görüşmeler!$A$5:$A$2004=SUMPRODUCT(MAX((Görüşmeler!$B$5:$B$2004=A209)*Görüşmeler!$A$5:$A$2004)))*Görüşmeler!$G$5:$G$2004)))</f>
        <v/>
      </c>
      <c r="L209" s="16">
        <f>IF(A209="","",SUMIF(Görüşmeler!$B$5:$B$2004,A209,Görüşmeler!$H$5:$H$2004))</f>
        <v/>
      </c>
      <c r="M209" s="14">
        <f>IF(OR(A209="",K209=""),"",IF(K209&lt;TODAY(),"GECİKTİ",IF(K209=TODAY(),"BUGÜN ARA",IF(K209-TODAY()&lt;=7,"bu hafta",""))))</f>
        <v/>
      </c>
      <c r="N209" s="14" t="n"/>
    </row>
    <row r="210">
      <c r="A210" s="14" t="n"/>
      <c r="B210" s="14" t="n"/>
      <c r="C210" s="14" t="n"/>
      <c r="D210" s="14" t="n"/>
      <c r="E210" s="14" t="n"/>
      <c r="F210" s="14" t="n"/>
      <c r="G210" s="15" t="n"/>
      <c r="H210" s="14" t="n"/>
      <c r="I210" s="14">
        <f>IF(A210="","",COUNTIF(Görüşmeler!$B$5:$B$2004,A210))</f>
        <v/>
      </c>
      <c r="J210" s="15">
        <f>IF(A210="","",IF(SUMPRODUCT(MAX((Görüşmeler!$B$5:$B$2004=A210)*Görüşmeler!$A$5:$A$2004))=0,"",SUMPRODUCT(MAX((Görüşmeler!$B$5:$B$2004=A210)*Görüşmeler!$A$5:$A$2004))))</f>
        <v/>
      </c>
      <c r="K210" s="15">
        <f>IF(OR(A210="",J210=""),"",IF(SUMPRODUCT((Görüşmeler!$B$5:$B$2004=A210)*(Görüşmeler!$A$5:$A$2004=SUMPRODUCT(MAX((Görüşmeler!$B$5:$B$2004=A210)*Görüşmeler!$A$5:$A$2004)))*Görüşmeler!$G$5:$G$2004)=0,"",SUMPRODUCT((Görüşmeler!$B$5:$B$2004=A210)*(Görüşmeler!$A$5:$A$2004=SUMPRODUCT(MAX((Görüşmeler!$B$5:$B$2004=A210)*Görüşmeler!$A$5:$A$2004)))*Görüşmeler!$G$5:$G$2004)))</f>
        <v/>
      </c>
      <c r="L210" s="16">
        <f>IF(A210="","",SUMIF(Görüşmeler!$B$5:$B$2004,A210,Görüşmeler!$H$5:$H$2004))</f>
        <v/>
      </c>
      <c r="M210" s="14">
        <f>IF(OR(A210="",K210=""),"",IF(K210&lt;TODAY(),"GECİKTİ",IF(K210=TODAY(),"BUGÜN ARA",IF(K210-TODAY()&lt;=7,"bu hafta",""))))</f>
        <v/>
      </c>
      <c r="N210" s="14" t="n"/>
    </row>
    <row r="211">
      <c r="A211" s="14" t="n"/>
      <c r="B211" s="14" t="n"/>
      <c r="C211" s="14" t="n"/>
      <c r="D211" s="14" t="n"/>
      <c r="E211" s="14" t="n"/>
      <c r="F211" s="14" t="n"/>
      <c r="G211" s="15" t="n"/>
      <c r="H211" s="14" t="n"/>
      <c r="I211" s="14">
        <f>IF(A211="","",COUNTIF(Görüşmeler!$B$5:$B$2004,A211))</f>
        <v/>
      </c>
      <c r="J211" s="15">
        <f>IF(A211="","",IF(SUMPRODUCT(MAX((Görüşmeler!$B$5:$B$2004=A211)*Görüşmeler!$A$5:$A$2004))=0,"",SUMPRODUCT(MAX((Görüşmeler!$B$5:$B$2004=A211)*Görüşmeler!$A$5:$A$2004))))</f>
        <v/>
      </c>
      <c r="K211" s="15">
        <f>IF(OR(A211="",J211=""),"",IF(SUMPRODUCT((Görüşmeler!$B$5:$B$2004=A211)*(Görüşmeler!$A$5:$A$2004=SUMPRODUCT(MAX((Görüşmeler!$B$5:$B$2004=A211)*Görüşmeler!$A$5:$A$2004)))*Görüşmeler!$G$5:$G$2004)=0,"",SUMPRODUCT((Görüşmeler!$B$5:$B$2004=A211)*(Görüşmeler!$A$5:$A$2004=SUMPRODUCT(MAX((Görüşmeler!$B$5:$B$2004=A211)*Görüşmeler!$A$5:$A$2004)))*Görüşmeler!$G$5:$G$2004)))</f>
        <v/>
      </c>
      <c r="L211" s="16">
        <f>IF(A211="","",SUMIF(Görüşmeler!$B$5:$B$2004,A211,Görüşmeler!$H$5:$H$2004))</f>
        <v/>
      </c>
      <c r="M211" s="14">
        <f>IF(OR(A211="",K211=""),"",IF(K211&lt;TODAY(),"GECİKTİ",IF(K211=TODAY(),"BUGÜN ARA",IF(K211-TODAY()&lt;=7,"bu hafta",""))))</f>
        <v/>
      </c>
      <c r="N211" s="14" t="n"/>
    </row>
    <row r="212">
      <c r="A212" s="14" t="n"/>
      <c r="B212" s="14" t="n"/>
      <c r="C212" s="14" t="n"/>
      <c r="D212" s="14" t="n"/>
      <c r="E212" s="14" t="n"/>
      <c r="F212" s="14" t="n"/>
      <c r="G212" s="15" t="n"/>
      <c r="H212" s="14" t="n"/>
      <c r="I212" s="14">
        <f>IF(A212="","",COUNTIF(Görüşmeler!$B$5:$B$2004,A212))</f>
        <v/>
      </c>
      <c r="J212" s="15">
        <f>IF(A212="","",IF(SUMPRODUCT(MAX((Görüşmeler!$B$5:$B$2004=A212)*Görüşmeler!$A$5:$A$2004))=0,"",SUMPRODUCT(MAX((Görüşmeler!$B$5:$B$2004=A212)*Görüşmeler!$A$5:$A$2004))))</f>
        <v/>
      </c>
      <c r="K212" s="15">
        <f>IF(OR(A212="",J212=""),"",IF(SUMPRODUCT((Görüşmeler!$B$5:$B$2004=A212)*(Görüşmeler!$A$5:$A$2004=SUMPRODUCT(MAX((Görüşmeler!$B$5:$B$2004=A212)*Görüşmeler!$A$5:$A$2004)))*Görüşmeler!$G$5:$G$2004)=0,"",SUMPRODUCT((Görüşmeler!$B$5:$B$2004=A212)*(Görüşmeler!$A$5:$A$2004=SUMPRODUCT(MAX((Görüşmeler!$B$5:$B$2004=A212)*Görüşmeler!$A$5:$A$2004)))*Görüşmeler!$G$5:$G$2004)))</f>
        <v/>
      </c>
      <c r="L212" s="16">
        <f>IF(A212="","",SUMIF(Görüşmeler!$B$5:$B$2004,A212,Görüşmeler!$H$5:$H$2004))</f>
        <v/>
      </c>
      <c r="M212" s="14">
        <f>IF(OR(A212="",K212=""),"",IF(K212&lt;TODAY(),"GECİKTİ",IF(K212=TODAY(),"BUGÜN ARA",IF(K212-TODAY()&lt;=7,"bu hafta",""))))</f>
        <v/>
      </c>
      <c r="N212" s="14" t="n"/>
    </row>
    <row r="213">
      <c r="A213" s="14" t="n"/>
      <c r="B213" s="14" t="n"/>
      <c r="C213" s="14" t="n"/>
      <c r="D213" s="14" t="n"/>
      <c r="E213" s="14" t="n"/>
      <c r="F213" s="14" t="n"/>
      <c r="G213" s="15" t="n"/>
      <c r="H213" s="14" t="n"/>
      <c r="I213" s="14">
        <f>IF(A213="","",COUNTIF(Görüşmeler!$B$5:$B$2004,A213))</f>
        <v/>
      </c>
      <c r="J213" s="15">
        <f>IF(A213="","",IF(SUMPRODUCT(MAX((Görüşmeler!$B$5:$B$2004=A213)*Görüşmeler!$A$5:$A$2004))=0,"",SUMPRODUCT(MAX((Görüşmeler!$B$5:$B$2004=A213)*Görüşmeler!$A$5:$A$2004))))</f>
        <v/>
      </c>
      <c r="K213" s="15">
        <f>IF(OR(A213="",J213=""),"",IF(SUMPRODUCT((Görüşmeler!$B$5:$B$2004=A213)*(Görüşmeler!$A$5:$A$2004=SUMPRODUCT(MAX((Görüşmeler!$B$5:$B$2004=A213)*Görüşmeler!$A$5:$A$2004)))*Görüşmeler!$G$5:$G$2004)=0,"",SUMPRODUCT((Görüşmeler!$B$5:$B$2004=A213)*(Görüşmeler!$A$5:$A$2004=SUMPRODUCT(MAX((Görüşmeler!$B$5:$B$2004=A213)*Görüşmeler!$A$5:$A$2004)))*Görüşmeler!$G$5:$G$2004)))</f>
        <v/>
      </c>
      <c r="L213" s="16">
        <f>IF(A213="","",SUMIF(Görüşmeler!$B$5:$B$2004,A213,Görüşmeler!$H$5:$H$2004))</f>
        <v/>
      </c>
      <c r="M213" s="14">
        <f>IF(OR(A213="",K213=""),"",IF(K213&lt;TODAY(),"GECİKTİ",IF(K213=TODAY(),"BUGÜN ARA",IF(K213-TODAY()&lt;=7,"bu hafta",""))))</f>
        <v/>
      </c>
      <c r="N213" s="14" t="n"/>
    </row>
    <row r="214">
      <c r="A214" s="14" t="n"/>
      <c r="B214" s="14" t="n"/>
      <c r="C214" s="14" t="n"/>
      <c r="D214" s="14" t="n"/>
      <c r="E214" s="14" t="n"/>
      <c r="F214" s="14" t="n"/>
      <c r="G214" s="15" t="n"/>
      <c r="H214" s="14" t="n"/>
      <c r="I214" s="14">
        <f>IF(A214="","",COUNTIF(Görüşmeler!$B$5:$B$2004,A214))</f>
        <v/>
      </c>
      <c r="J214" s="15">
        <f>IF(A214="","",IF(SUMPRODUCT(MAX((Görüşmeler!$B$5:$B$2004=A214)*Görüşmeler!$A$5:$A$2004))=0,"",SUMPRODUCT(MAX((Görüşmeler!$B$5:$B$2004=A214)*Görüşmeler!$A$5:$A$2004))))</f>
        <v/>
      </c>
      <c r="K214" s="15">
        <f>IF(OR(A214="",J214=""),"",IF(SUMPRODUCT((Görüşmeler!$B$5:$B$2004=A214)*(Görüşmeler!$A$5:$A$2004=SUMPRODUCT(MAX((Görüşmeler!$B$5:$B$2004=A214)*Görüşmeler!$A$5:$A$2004)))*Görüşmeler!$G$5:$G$2004)=0,"",SUMPRODUCT((Görüşmeler!$B$5:$B$2004=A214)*(Görüşmeler!$A$5:$A$2004=SUMPRODUCT(MAX((Görüşmeler!$B$5:$B$2004=A214)*Görüşmeler!$A$5:$A$2004)))*Görüşmeler!$G$5:$G$2004)))</f>
        <v/>
      </c>
      <c r="L214" s="16">
        <f>IF(A214="","",SUMIF(Görüşmeler!$B$5:$B$2004,A214,Görüşmeler!$H$5:$H$2004))</f>
        <v/>
      </c>
      <c r="M214" s="14">
        <f>IF(OR(A214="",K214=""),"",IF(K214&lt;TODAY(),"GECİKTİ",IF(K214=TODAY(),"BUGÜN ARA",IF(K214-TODAY()&lt;=7,"bu hafta",""))))</f>
        <v/>
      </c>
      <c r="N214" s="14" t="n"/>
    </row>
    <row r="215">
      <c r="A215" s="14" t="n"/>
      <c r="B215" s="14" t="n"/>
      <c r="C215" s="14" t="n"/>
      <c r="D215" s="14" t="n"/>
      <c r="E215" s="14" t="n"/>
      <c r="F215" s="14" t="n"/>
      <c r="G215" s="15" t="n"/>
      <c r="H215" s="14" t="n"/>
      <c r="I215" s="14">
        <f>IF(A215="","",COUNTIF(Görüşmeler!$B$5:$B$2004,A215))</f>
        <v/>
      </c>
      <c r="J215" s="15">
        <f>IF(A215="","",IF(SUMPRODUCT(MAX((Görüşmeler!$B$5:$B$2004=A215)*Görüşmeler!$A$5:$A$2004))=0,"",SUMPRODUCT(MAX((Görüşmeler!$B$5:$B$2004=A215)*Görüşmeler!$A$5:$A$2004))))</f>
        <v/>
      </c>
      <c r="K215" s="15">
        <f>IF(OR(A215="",J215=""),"",IF(SUMPRODUCT((Görüşmeler!$B$5:$B$2004=A215)*(Görüşmeler!$A$5:$A$2004=SUMPRODUCT(MAX((Görüşmeler!$B$5:$B$2004=A215)*Görüşmeler!$A$5:$A$2004)))*Görüşmeler!$G$5:$G$2004)=0,"",SUMPRODUCT((Görüşmeler!$B$5:$B$2004=A215)*(Görüşmeler!$A$5:$A$2004=SUMPRODUCT(MAX((Görüşmeler!$B$5:$B$2004=A215)*Görüşmeler!$A$5:$A$2004)))*Görüşmeler!$G$5:$G$2004)))</f>
        <v/>
      </c>
      <c r="L215" s="16">
        <f>IF(A215="","",SUMIF(Görüşmeler!$B$5:$B$2004,A215,Görüşmeler!$H$5:$H$2004))</f>
        <v/>
      </c>
      <c r="M215" s="14">
        <f>IF(OR(A215="",K215=""),"",IF(K215&lt;TODAY(),"GECİKTİ",IF(K215=TODAY(),"BUGÜN ARA",IF(K215-TODAY()&lt;=7,"bu hafta",""))))</f>
        <v/>
      </c>
      <c r="N215" s="14" t="n"/>
    </row>
    <row r="216">
      <c r="A216" s="14" t="n"/>
      <c r="B216" s="14" t="n"/>
      <c r="C216" s="14" t="n"/>
      <c r="D216" s="14" t="n"/>
      <c r="E216" s="14" t="n"/>
      <c r="F216" s="14" t="n"/>
      <c r="G216" s="15" t="n"/>
      <c r="H216" s="14" t="n"/>
      <c r="I216" s="14">
        <f>IF(A216="","",COUNTIF(Görüşmeler!$B$5:$B$2004,A216))</f>
        <v/>
      </c>
      <c r="J216" s="15">
        <f>IF(A216="","",IF(SUMPRODUCT(MAX((Görüşmeler!$B$5:$B$2004=A216)*Görüşmeler!$A$5:$A$2004))=0,"",SUMPRODUCT(MAX((Görüşmeler!$B$5:$B$2004=A216)*Görüşmeler!$A$5:$A$2004))))</f>
        <v/>
      </c>
      <c r="K216" s="15">
        <f>IF(OR(A216="",J216=""),"",IF(SUMPRODUCT((Görüşmeler!$B$5:$B$2004=A216)*(Görüşmeler!$A$5:$A$2004=SUMPRODUCT(MAX((Görüşmeler!$B$5:$B$2004=A216)*Görüşmeler!$A$5:$A$2004)))*Görüşmeler!$G$5:$G$2004)=0,"",SUMPRODUCT((Görüşmeler!$B$5:$B$2004=A216)*(Görüşmeler!$A$5:$A$2004=SUMPRODUCT(MAX((Görüşmeler!$B$5:$B$2004=A216)*Görüşmeler!$A$5:$A$2004)))*Görüşmeler!$G$5:$G$2004)))</f>
        <v/>
      </c>
      <c r="L216" s="16">
        <f>IF(A216="","",SUMIF(Görüşmeler!$B$5:$B$2004,A216,Görüşmeler!$H$5:$H$2004))</f>
        <v/>
      </c>
      <c r="M216" s="14">
        <f>IF(OR(A216="",K216=""),"",IF(K216&lt;TODAY(),"GECİKTİ",IF(K216=TODAY(),"BUGÜN ARA",IF(K216-TODAY()&lt;=7,"bu hafta",""))))</f>
        <v/>
      </c>
      <c r="N216" s="14" t="n"/>
    </row>
    <row r="217">
      <c r="A217" s="14" t="n"/>
      <c r="B217" s="14" t="n"/>
      <c r="C217" s="14" t="n"/>
      <c r="D217" s="14" t="n"/>
      <c r="E217" s="14" t="n"/>
      <c r="F217" s="14" t="n"/>
      <c r="G217" s="15" t="n"/>
      <c r="H217" s="14" t="n"/>
      <c r="I217" s="14">
        <f>IF(A217="","",COUNTIF(Görüşmeler!$B$5:$B$2004,A217))</f>
        <v/>
      </c>
      <c r="J217" s="15">
        <f>IF(A217="","",IF(SUMPRODUCT(MAX((Görüşmeler!$B$5:$B$2004=A217)*Görüşmeler!$A$5:$A$2004))=0,"",SUMPRODUCT(MAX((Görüşmeler!$B$5:$B$2004=A217)*Görüşmeler!$A$5:$A$2004))))</f>
        <v/>
      </c>
      <c r="K217" s="15">
        <f>IF(OR(A217="",J217=""),"",IF(SUMPRODUCT((Görüşmeler!$B$5:$B$2004=A217)*(Görüşmeler!$A$5:$A$2004=SUMPRODUCT(MAX((Görüşmeler!$B$5:$B$2004=A217)*Görüşmeler!$A$5:$A$2004)))*Görüşmeler!$G$5:$G$2004)=0,"",SUMPRODUCT((Görüşmeler!$B$5:$B$2004=A217)*(Görüşmeler!$A$5:$A$2004=SUMPRODUCT(MAX((Görüşmeler!$B$5:$B$2004=A217)*Görüşmeler!$A$5:$A$2004)))*Görüşmeler!$G$5:$G$2004)))</f>
        <v/>
      </c>
      <c r="L217" s="16">
        <f>IF(A217="","",SUMIF(Görüşmeler!$B$5:$B$2004,A217,Görüşmeler!$H$5:$H$2004))</f>
        <v/>
      </c>
      <c r="M217" s="14">
        <f>IF(OR(A217="",K217=""),"",IF(K217&lt;TODAY(),"GECİKTİ",IF(K217=TODAY(),"BUGÜN ARA",IF(K217-TODAY()&lt;=7,"bu hafta",""))))</f>
        <v/>
      </c>
      <c r="N217" s="14" t="n"/>
    </row>
    <row r="218">
      <c r="A218" s="14" t="n"/>
      <c r="B218" s="14" t="n"/>
      <c r="C218" s="14" t="n"/>
      <c r="D218" s="14" t="n"/>
      <c r="E218" s="14" t="n"/>
      <c r="F218" s="14" t="n"/>
      <c r="G218" s="15" t="n"/>
      <c r="H218" s="14" t="n"/>
      <c r="I218" s="14">
        <f>IF(A218="","",COUNTIF(Görüşmeler!$B$5:$B$2004,A218))</f>
        <v/>
      </c>
      <c r="J218" s="15">
        <f>IF(A218="","",IF(SUMPRODUCT(MAX((Görüşmeler!$B$5:$B$2004=A218)*Görüşmeler!$A$5:$A$2004))=0,"",SUMPRODUCT(MAX((Görüşmeler!$B$5:$B$2004=A218)*Görüşmeler!$A$5:$A$2004))))</f>
        <v/>
      </c>
      <c r="K218" s="15">
        <f>IF(OR(A218="",J218=""),"",IF(SUMPRODUCT((Görüşmeler!$B$5:$B$2004=A218)*(Görüşmeler!$A$5:$A$2004=SUMPRODUCT(MAX((Görüşmeler!$B$5:$B$2004=A218)*Görüşmeler!$A$5:$A$2004)))*Görüşmeler!$G$5:$G$2004)=0,"",SUMPRODUCT((Görüşmeler!$B$5:$B$2004=A218)*(Görüşmeler!$A$5:$A$2004=SUMPRODUCT(MAX((Görüşmeler!$B$5:$B$2004=A218)*Görüşmeler!$A$5:$A$2004)))*Görüşmeler!$G$5:$G$2004)))</f>
        <v/>
      </c>
      <c r="L218" s="16">
        <f>IF(A218="","",SUMIF(Görüşmeler!$B$5:$B$2004,A218,Görüşmeler!$H$5:$H$2004))</f>
        <v/>
      </c>
      <c r="M218" s="14">
        <f>IF(OR(A218="",K218=""),"",IF(K218&lt;TODAY(),"GECİKTİ",IF(K218=TODAY(),"BUGÜN ARA",IF(K218-TODAY()&lt;=7,"bu hafta",""))))</f>
        <v/>
      </c>
      <c r="N218" s="14" t="n"/>
    </row>
    <row r="219">
      <c r="A219" s="14" t="n"/>
      <c r="B219" s="14" t="n"/>
      <c r="C219" s="14" t="n"/>
      <c r="D219" s="14" t="n"/>
      <c r="E219" s="14" t="n"/>
      <c r="F219" s="14" t="n"/>
      <c r="G219" s="15" t="n"/>
      <c r="H219" s="14" t="n"/>
      <c r="I219" s="14">
        <f>IF(A219="","",COUNTIF(Görüşmeler!$B$5:$B$2004,A219))</f>
        <v/>
      </c>
      <c r="J219" s="15">
        <f>IF(A219="","",IF(SUMPRODUCT(MAX((Görüşmeler!$B$5:$B$2004=A219)*Görüşmeler!$A$5:$A$2004))=0,"",SUMPRODUCT(MAX((Görüşmeler!$B$5:$B$2004=A219)*Görüşmeler!$A$5:$A$2004))))</f>
        <v/>
      </c>
      <c r="K219" s="15">
        <f>IF(OR(A219="",J219=""),"",IF(SUMPRODUCT((Görüşmeler!$B$5:$B$2004=A219)*(Görüşmeler!$A$5:$A$2004=SUMPRODUCT(MAX((Görüşmeler!$B$5:$B$2004=A219)*Görüşmeler!$A$5:$A$2004)))*Görüşmeler!$G$5:$G$2004)=0,"",SUMPRODUCT((Görüşmeler!$B$5:$B$2004=A219)*(Görüşmeler!$A$5:$A$2004=SUMPRODUCT(MAX((Görüşmeler!$B$5:$B$2004=A219)*Görüşmeler!$A$5:$A$2004)))*Görüşmeler!$G$5:$G$2004)))</f>
        <v/>
      </c>
      <c r="L219" s="16">
        <f>IF(A219="","",SUMIF(Görüşmeler!$B$5:$B$2004,A219,Görüşmeler!$H$5:$H$2004))</f>
        <v/>
      </c>
      <c r="M219" s="14">
        <f>IF(OR(A219="",K219=""),"",IF(K219&lt;TODAY(),"GECİKTİ",IF(K219=TODAY(),"BUGÜN ARA",IF(K219-TODAY()&lt;=7,"bu hafta",""))))</f>
        <v/>
      </c>
      <c r="N219" s="14" t="n"/>
    </row>
    <row r="220">
      <c r="A220" s="14" t="n"/>
      <c r="B220" s="14" t="n"/>
      <c r="C220" s="14" t="n"/>
      <c r="D220" s="14" t="n"/>
      <c r="E220" s="14" t="n"/>
      <c r="F220" s="14" t="n"/>
      <c r="G220" s="15" t="n"/>
      <c r="H220" s="14" t="n"/>
      <c r="I220" s="14">
        <f>IF(A220="","",COUNTIF(Görüşmeler!$B$5:$B$2004,A220))</f>
        <v/>
      </c>
      <c r="J220" s="15">
        <f>IF(A220="","",IF(SUMPRODUCT(MAX((Görüşmeler!$B$5:$B$2004=A220)*Görüşmeler!$A$5:$A$2004))=0,"",SUMPRODUCT(MAX((Görüşmeler!$B$5:$B$2004=A220)*Görüşmeler!$A$5:$A$2004))))</f>
        <v/>
      </c>
      <c r="K220" s="15">
        <f>IF(OR(A220="",J220=""),"",IF(SUMPRODUCT((Görüşmeler!$B$5:$B$2004=A220)*(Görüşmeler!$A$5:$A$2004=SUMPRODUCT(MAX((Görüşmeler!$B$5:$B$2004=A220)*Görüşmeler!$A$5:$A$2004)))*Görüşmeler!$G$5:$G$2004)=0,"",SUMPRODUCT((Görüşmeler!$B$5:$B$2004=A220)*(Görüşmeler!$A$5:$A$2004=SUMPRODUCT(MAX((Görüşmeler!$B$5:$B$2004=A220)*Görüşmeler!$A$5:$A$2004)))*Görüşmeler!$G$5:$G$2004)))</f>
        <v/>
      </c>
      <c r="L220" s="16">
        <f>IF(A220="","",SUMIF(Görüşmeler!$B$5:$B$2004,A220,Görüşmeler!$H$5:$H$2004))</f>
        <v/>
      </c>
      <c r="M220" s="14">
        <f>IF(OR(A220="",K220=""),"",IF(K220&lt;TODAY(),"GECİKTİ",IF(K220=TODAY(),"BUGÜN ARA",IF(K220-TODAY()&lt;=7,"bu hafta",""))))</f>
        <v/>
      </c>
      <c r="N220" s="14" t="n"/>
    </row>
    <row r="221">
      <c r="A221" s="14" t="n"/>
      <c r="B221" s="14" t="n"/>
      <c r="C221" s="14" t="n"/>
      <c r="D221" s="14" t="n"/>
      <c r="E221" s="14" t="n"/>
      <c r="F221" s="14" t="n"/>
      <c r="G221" s="15" t="n"/>
      <c r="H221" s="14" t="n"/>
      <c r="I221" s="14">
        <f>IF(A221="","",COUNTIF(Görüşmeler!$B$5:$B$2004,A221))</f>
        <v/>
      </c>
      <c r="J221" s="15">
        <f>IF(A221="","",IF(SUMPRODUCT(MAX((Görüşmeler!$B$5:$B$2004=A221)*Görüşmeler!$A$5:$A$2004))=0,"",SUMPRODUCT(MAX((Görüşmeler!$B$5:$B$2004=A221)*Görüşmeler!$A$5:$A$2004))))</f>
        <v/>
      </c>
      <c r="K221" s="15">
        <f>IF(OR(A221="",J221=""),"",IF(SUMPRODUCT((Görüşmeler!$B$5:$B$2004=A221)*(Görüşmeler!$A$5:$A$2004=SUMPRODUCT(MAX((Görüşmeler!$B$5:$B$2004=A221)*Görüşmeler!$A$5:$A$2004)))*Görüşmeler!$G$5:$G$2004)=0,"",SUMPRODUCT((Görüşmeler!$B$5:$B$2004=A221)*(Görüşmeler!$A$5:$A$2004=SUMPRODUCT(MAX((Görüşmeler!$B$5:$B$2004=A221)*Görüşmeler!$A$5:$A$2004)))*Görüşmeler!$G$5:$G$2004)))</f>
        <v/>
      </c>
      <c r="L221" s="16">
        <f>IF(A221="","",SUMIF(Görüşmeler!$B$5:$B$2004,A221,Görüşmeler!$H$5:$H$2004))</f>
        <v/>
      </c>
      <c r="M221" s="14">
        <f>IF(OR(A221="",K221=""),"",IF(K221&lt;TODAY(),"GECİKTİ",IF(K221=TODAY(),"BUGÜN ARA",IF(K221-TODAY()&lt;=7,"bu hafta",""))))</f>
        <v/>
      </c>
      <c r="N221" s="14" t="n"/>
    </row>
    <row r="222">
      <c r="A222" s="14" t="n"/>
      <c r="B222" s="14" t="n"/>
      <c r="C222" s="14" t="n"/>
      <c r="D222" s="14" t="n"/>
      <c r="E222" s="14" t="n"/>
      <c r="F222" s="14" t="n"/>
      <c r="G222" s="15" t="n"/>
      <c r="H222" s="14" t="n"/>
      <c r="I222" s="14">
        <f>IF(A222="","",COUNTIF(Görüşmeler!$B$5:$B$2004,A222))</f>
        <v/>
      </c>
      <c r="J222" s="15">
        <f>IF(A222="","",IF(SUMPRODUCT(MAX((Görüşmeler!$B$5:$B$2004=A222)*Görüşmeler!$A$5:$A$2004))=0,"",SUMPRODUCT(MAX((Görüşmeler!$B$5:$B$2004=A222)*Görüşmeler!$A$5:$A$2004))))</f>
        <v/>
      </c>
      <c r="K222" s="15">
        <f>IF(OR(A222="",J222=""),"",IF(SUMPRODUCT((Görüşmeler!$B$5:$B$2004=A222)*(Görüşmeler!$A$5:$A$2004=SUMPRODUCT(MAX((Görüşmeler!$B$5:$B$2004=A222)*Görüşmeler!$A$5:$A$2004)))*Görüşmeler!$G$5:$G$2004)=0,"",SUMPRODUCT((Görüşmeler!$B$5:$B$2004=A222)*(Görüşmeler!$A$5:$A$2004=SUMPRODUCT(MAX((Görüşmeler!$B$5:$B$2004=A222)*Görüşmeler!$A$5:$A$2004)))*Görüşmeler!$G$5:$G$2004)))</f>
        <v/>
      </c>
      <c r="L222" s="16">
        <f>IF(A222="","",SUMIF(Görüşmeler!$B$5:$B$2004,A222,Görüşmeler!$H$5:$H$2004))</f>
        <v/>
      </c>
      <c r="M222" s="14">
        <f>IF(OR(A222="",K222=""),"",IF(K222&lt;TODAY(),"GECİKTİ",IF(K222=TODAY(),"BUGÜN ARA",IF(K222-TODAY()&lt;=7,"bu hafta",""))))</f>
        <v/>
      </c>
      <c r="N222" s="14" t="n"/>
    </row>
    <row r="223">
      <c r="A223" s="14" t="n"/>
      <c r="B223" s="14" t="n"/>
      <c r="C223" s="14" t="n"/>
      <c r="D223" s="14" t="n"/>
      <c r="E223" s="14" t="n"/>
      <c r="F223" s="14" t="n"/>
      <c r="G223" s="15" t="n"/>
      <c r="H223" s="14" t="n"/>
      <c r="I223" s="14">
        <f>IF(A223="","",COUNTIF(Görüşmeler!$B$5:$B$2004,A223))</f>
        <v/>
      </c>
      <c r="J223" s="15">
        <f>IF(A223="","",IF(SUMPRODUCT(MAX((Görüşmeler!$B$5:$B$2004=A223)*Görüşmeler!$A$5:$A$2004))=0,"",SUMPRODUCT(MAX((Görüşmeler!$B$5:$B$2004=A223)*Görüşmeler!$A$5:$A$2004))))</f>
        <v/>
      </c>
      <c r="K223" s="15">
        <f>IF(OR(A223="",J223=""),"",IF(SUMPRODUCT((Görüşmeler!$B$5:$B$2004=A223)*(Görüşmeler!$A$5:$A$2004=SUMPRODUCT(MAX((Görüşmeler!$B$5:$B$2004=A223)*Görüşmeler!$A$5:$A$2004)))*Görüşmeler!$G$5:$G$2004)=0,"",SUMPRODUCT((Görüşmeler!$B$5:$B$2004=A223)*(Görüşmeler!$A$5:$A$2004=SUMPRODUCT(MAX((Görüşmeler!$B$5:$B$2004=A223)*Görüşmeler!$A$5:$A$2004)))*Görüşmeler!$G$5:$G$2004)))</f>
        <v/>
      </c>
      <c r="L223" s="16">
        <f>IF(A223="","",SUMIF(Görüşmeler!$B$5:$B$2004,A223,Görüşmeler!$H$5:$H$2004))</f>
        <v/>
      </c>
      <c r="M223" s="14">
        <f>IF(OR(A223="",K223=""),"",IF(K223&lt;TODAY(),"GECİKTİ",IF(K223=TODAY(),"BUGÜN ARA",IF(K223-TODAY()&lt;=7,"bu hafta",""))))</f>
        <v/>
      </c>
      <c r="N223" s="14" t="n"/>
    </row>
    <row r="224">
      <c r="A224" s="14" t="n"/>
      <c r="B224" s="14" t="n"/>
      <c r="C224" s="14" t="n"/>
      <c r="D224" s="14" t="n"/>
      <c r="E224" s="14" t="n"/>
      <c r="F224" s="14" t="n"/>
      <c r="G224" s="15" t="n"/>
      <c r="H224" s="14" t="n"/>
      <c r="I224" s="14">
        <f>IF(A224="","",COUNTIF(Görüşmeler!$B$5:$B$2004,A224))</f>
        <v/>
      </c>
      <c r="J224" s="15">
        <f>IF(A224="","",IF(SUMPRODUCT(MAX((Görüşmeler!$B$5:$B$2004=A224)*Görüşmeler!$A$5:$A$2004))=0,"",SUMPRODUCT(MAX((Görüşmeler!$B$5:$B$2004=A224)*Görüşmeler!$A$5:$A$2004))))</f>
        <v/>
      </c>
      <c r="K224" s="15">
        <f>IF(OR(A224="",J224=""),"",IF(SUMPRODUCT((Görüşmeler!$B$5:$B$2004=A224)*(Görüşmeler!$A$5:$A$2004=SUMPRODUCT(MAX((Görüşmeler!$B$5:$B$2004=A224)*Görüşmeler!$A$5:$A$2004)))*Görüşmeler!$G$5:$G$2004)=0,"",SUMPRODUCT((Görüşmeler!$B$5:$B$2004=A224)*(Görüşmeler!$A$5:$A$2004=SUMPRODUCT(MAX((Görüşmeler!$B$5:$B$2004=A224)*Görüşmeler!$A$5:$A$2004)))*Görüşmeler!$G$5:$G$2004)))</f>
        <v/>
      </c>
      <c r="L224" s="16">
        <f>IF(A224="","",SUMIF(Görüşmeler!$B$5:$B$2004,A224,Görüşmeler!$H$5:$H$2004))</f>
        <v/>
      </c>
      <c r="M224" s="14">
        <f>IF(OR(A224="",K224=""),"",IF(K224&lt;TODAY(),"GECİKTİ",IF(K224=TODAY(),"BUGÜN ARA",IF(K224-TODAY()&lt;=7,"bu hafta",""))))</f>
        <v/>
      </c>
      <c r="N224" s="14" t="n"/>
    </row>
    <row r="225">
      <c r="A225" s="14" t="n"/>
      <c r="B225" s="14" t="n"/>
      <c r="C225" s="14" t="n"/>
      <c r="D225" s="14" t="n"/>
      <c r="E225" s="14" t="n"/>
      <c r="F225" s="14" t="n"/>
      <c r="G225" s="15" t="n"/>
      <c r="H225" s="14" t="n"/>
      <c r="I225" s="14">
        <f>IF(A225="","",COUNTIF(Görüşmeler!$B$5:$B$2004,A225))</f>
        <v/>
      </c>
      <c r="J225" s="15">
        <f>IF(A225="","",IF(SUMPRODUCT(MAX((Görüşmeler!$B$5:$B$2004=A225)*Görüşmeler!$A$5:$A$2004))=0,"",SUMPRODUCT(MAX((Görüşmeler!$B$5:$B$2004=A225)*Görüşmeler!$A$5:$A$2004))))</f>
        <v/>
      </c>
      <c r="K225" s="15">
        <f>IF(OR(A225="",J225=""),"",IF(SUMPRODUCT((Görüşmeler!$B$5:$B$2004=A225)*(Görüşmeler!$A$5:$A$2004=SUMPRODUCT(MAX((Görüşmeler!$B$5:$B$2004=A225)*Görüşmeler!$A$5:$A$2004)))*Görüşmeler!$G$5:$G$2004)=0,"",SUMPRODUCT((Görüşmeler!$B$5:$B$2004=A225)*(Görüşmeler!$A$5:$A$2004=SUMPRODUCT(MAX((Görüşmeler!$B$5:$B$2004=A225)*Görüşmeler!$A$5:$A$2004)))*Görüşmeler!$G$5:$G$2004)))</f>
        <v/>
      </c>
      <c r="L225" s="16">
        <f>IF(A225="","",SUMIF(Görüşmeler!$B$5:$B$2004,A225,Görüşmeler!$H$5:$H$2004))</f>
        <v/>
      </c>
      <c r="M225" s="14">
        <f>IF(OR(A225="",K225=""),"",IF(K225&lt;TODAY(),"GECİKTİ",IF(K225=TODAY(),"BUGÜN ARA",IF(K225-TODAY()&lt;=7,"bu hafta",""))))</f>
        <v/>
      </c>
      <c r="N225" s="14" t="n"/>
    </row>
    <row r="226">
      <c r="A226" s="14" t="n"/>
      <c r="B226" s="14" t="n"/>
      <c r="C226" s="14" t="n"/>
      <c r="D226" s="14" t="n"/>
      <c r="E226" s="14" t="n"/>
      <c r="F226" s="14" t="n"/>
      <c r="G226" s="15" t="n"/>
      <c r="H226" s="14" t="n"/>
      <c r="I226" s="14">
        <f>IF(A226="","",COUNTIF(Görüşmeler!$B$5:$B$2004,A226))</f>
        <v/>
      </c>
      <c r="J226" s="15">
        <f>IF(A226="","",IF(SUMPRODUCT(MAX((Görüşmeler!$B$5:$B$2004=A226)*Görüşmeler!$A$5:$A$2004))=0,"",SUMPRODUCT(MAX((Görüşmeler!$B$5:$B$2004=A226)*Görüşmeler!$A$5:$A$2004))))</f>
        <v/>
      </c>
      <c r="K226" s="15">
        <f>IF(OR(A226="",J226=""),"",IF(SUMPRODUCT((Görüşmeler!$B$5:$B$2004=A226)*(Görüşmeler!$A$5:$A$2004=SUMPRODUCT(MAX((Görüşmeler!$B$5:$B$2004=A226)*Görüşmeler!$A$5:$A$2004)))*Görüşmeler!$G$5:$G$2004)=0,"",SUMPRODUCT((Görüşmeler!$B$5:$B$2004=A226)*(Görüşmeler!$A$5:$A$2004=SUMPRODUCT(MAX((Görüşmeler!$B$5:$B$2004=A226)*Görüşmeler!$A$5:$A$2004)))*Görüşmeler!$G$5:$G$2004)))</f>
        <v/>
      </c>
      <c r="L226" s="16">
        <f>IF(A226="","",SUMIF(Görüşmeler!$B$5:$B$2004,A226,Görüşmeler!$H$5:$H$2004))</f>
        <v/>
      </c>
      <c r="M226" s="14">
        <f>IF(OR(A226="",K226=""),"",IF(K226&lt;TODAY(),"GECİKTİ",IF(K226=TODAY(),"BUGÜN ARA",IF(K226-TODAY()&lt;=7,"bu hafta",""))))</f>
        <v/>
      </c>
      <c r="N226" s="14" t="n"/>
    </row>
    <row r="227">
      <c r="A227" s="14" t="n"/>
      <c r="B227" s="14" t="n"/>
      <c r="C227" s="14" t="n"/>
      <c r="D227" s="14" t="n"/>
      <c r="E227" s="14" t="n"/>
      <c r="F227" s="14" t="n"/>
      <c r="G227" s="15" t="n"/>
      <c r="H227" s="14" t="n"/>
      <c r="I227" s="14">
        <f>IF(A227="","",COUNTIF(Görüşmeler!$B$5:$B$2004,A227))</f>
        <v/>
      </c>
      <c r="J227" s="15">
        <f>IF(A227="","",IF(SUMPRODUCT(MAX((Görüşmeler!$B$5:$B$2004=A227)*Görüşmeler!$A$5:$A$2004))=0,"",SUMPRODUCT(MAX((Görüşmeler!$B$5:$B$2004=A227)*Görüşmeler!$A$5:$A$2004))))</f>
        <v/>
      </c>
      <c r="K227" s="15">
        <f>IF(OR(A227="",J227=""),"",IF(SUMPRODUCT((Görüşmeler!$B$5:$B$2004=A227)*(Görüşmeler!$A$5:$A$2004=SUMPRODUCT(MAX((Görüşmeler!$B$5:$B$2004=A227)*Görüşmeler!$A$5:$A$2004)))*Görüşmeler!$G$5:$G$2004)=0,"",SUMPRODUCT((Görüşmeler!$B$5:$B$2004=A227)*(Görüşmeler!$A$5:$A$2004=SUMPRODUCT(MAX((Görüşmeler!$B$5:$B$2004=A227)*Görüşmeler!$A$5:$A$2004)))*Görüşmeler!$G$5:$G$2004)))</f>
        <v/>
      </c>
      <c r="L227" s="16">
        <f>IF(A227="","",SUMIF(Görüşmeler!$B$5:$B$2004,A227,Görüşmeler!$H$5:$H$2004))</f>
        <v/>
      </c>
      <c r="M227" s="14">
        <f>IF(OR(A227="",K227=""),"",IF(K227&lt;TODAY(),"GECİKTİ",IF(K227=TODAY(),"BUGÜN ARA",IF(K227-TODAY()&lt;=7,"bu hafta",""))))</f>
        <v/>
      </c>
      <c r="N227" s="14" t="n"/>
    </row>
    <row r="228">
      <c r="A228" s="14" t="n"/>
      <c r="B228" s="14" t="n"/>
      <c r="C228" s="14" t="n"/>
      <c r="D228" s="14" t="n"/>
      <c r="E228" s="14" t="n"/>
      <c r="F228" s="14" t="n"/>
      <c r="G228" s="15" t="n"/>
      <c r="H228" s="14" t="n"/>
      <c r="I228" s="14">
        <f>IF(A228="","",COUNTIF(Görüşmeler!$B$5:$B$2004,A228))</f>
        <v/>
      </c>
      <c r="J228" s="15">
        <f>IF(A228="","",IF(SUMPRODUCT(MAX((Görüşmeler!$B$5:$B$2004=A228)*Görüşmeler!$A$5:$A$2004))=0,"",SUMPRODUCT(MAX((Görüşmeler!$B$5:$B$2004=A228)*Görüşmeler!$A$5:$A$2004))))</f>
        <v/>
      </c>
      <c r="K228" s="15">
        <f>IF(OR(A228="",J228=""),"",IF(SUMPRODUCT((Görüşmeler!$B$5:$B$2004=A228)*(Görüşmeler!$A$5:$A$2004=SUMPRODUCT(MAX((Görüşmeler!$B$5:$B$2004=A228)*Görüşmeler!$A$5:$A$2004)))*Görüşmeler!$G$5:$G$2004)=0,"",SUMPRODUCT((Görüşmeler!$B$5:$B$2004=A228)*(Görüşmeler!$A$5:$A$2004=SUMPRODUCT(MAX((Görüşmeler!$B$5:$B$2004=A228)*Görüşmeler!$A$5:$A$2004)))*Görüşmeler!$G$5:$G$2004)))</f>
        <v/>
      </c>
      <c r="L228" s="16">
        <f>IF(A228="","",SUMIF(Görüşmeler!$B$5:$B$2004,A228,Görüşmeler!$H$5:$H$2004))</f>
        <v/>
      </c>
      <c r="M228" s="14">
        <f>IF(OR(A228="",K228=""),"",IF(K228&lt;TODAY(),"GECİKTİ",IF(K228=TODAY(),"BUGÜN ARA",IF(K228-TODAY()&lt;=7,"bu hafta",""))))</f>
        <v/>
      </c>
      <c r="N228" s="14" t="n"/>
    </row>
    <row r="229">
      <c r="A229" s="14" t="n"/>
      <c r="B229" s="14" t="n"/>
      <c r="C229" s="14" t="n"/>
      <c r="D229" s="14" t="n"/>
      <c r="E229" s="14" t="n"/>
      <c r="F229" s="14" t="n"/>
      <c r="G229" s="15" t="n"/>
      <c r="H229" s="14" t="n"/>
      <c r="I229" s="14">
        <f>IF(A229="","",COUNTIF(Görüşmeler!$B$5:$B$2004,A229))</f>
        <v/>
      </c>
      <c r="J229" s="15">
        <f>IF(A229="","",IF(SUMPRODUCT(MAX((Görüşmeler!$B$5:$B$2004=A229)*Görüşmeler!$A$5:$A$2004))=0,"",SUMPRODUCT(MAX((Görüşmeler!$B$5:$B$2004=A229)*Görüşmeler!$A$5:$A$2004))))</f>
        <v/>
      </c>
      <c r="K229" s="15">
        <f>IF(OR(A229="",J229=""),"",IF(SUMPRODUCT((Görüşmeler!$B$5:$B$2004=A229)*(Görüşmeler!$A$5:$A$2004=SUMPRODUCT(MAX((Görüşmeler!$B$5:$B$2004=A229)*Görüşmeler!$A$5:$A$2004)))*Görüşmeler!$G$5:$G$2004)=0,"",SUMPRODUCT((Görüşmeler!$B$5:$B$2004=A229)*(Görüşmeler!$A$5:$A$2004=SUMPRODUCT(MAX((Görüşmeler!$B$5:$B$2004=A229)*Görüşmeler!$A$5:$A$2004)))*Görüşmeler!$G$5:$G$2004)))</f>
        <v/>
      </c>
      <c r="L229" s="16">
        <f>IF(A229="","",SUMIF(Görüşmeler!$B$5:$B$2004,A229,Görüşmeler!$H$5:$H$2004))</f>
        <v/>
      </c>
      <c r="M229" s="14">
        <f>IF(OR(A229="",K229=""),"",IF(K229&lt;TODAY(),"GECİKTİ",IF(K229=TODAY(),"BUGÜN ARA",IF(K229-TODAY()&lt;=7,"bu hafta",""))))</f>
        <v/>
      </c>
      <c r="N229" s="14" t="n"/>
    </row>
    <row r="230">
      <c r="A230" s="14" t="n"/>
      <c r="B230" s="14" t="n"/>
      <c r="C230" s="14" t="n"/>
      <c r="D230" s="14" t="n"/>
      <c r="E230" s="14" t="n"/>
      <c r="F230" s="14" t="n"/>
      <c r="G230" s="15" t="n"/>
      <c r="H230" s="14" t="n"/>
      <c r="I230" s="14">
        <f>IF(A230="","",COUNTIF(Görüşmeler!$B$5:$B$2004,A230))</f>
        <v/>
      </c>
      <c r="J230" s="15">
        <f>IF(A230="","",IF(SUMPRODUCT(MAX((Görüşmeler!$B$5:$B$2004=A230)*Görüşmeler!$A$5:$A$2004))=0,"",SUMPRODUCT(MAX((Görüşmeler!$B$5:$B$2004=A230)*Görüşmeler!$A$5:$A$2004))))</f>
        <v/>
      </c>
      <c r="K230" s="15">
        <f>IF(OR(A230="",J230=""),"",IF(SUMPRODUCT((Görüşmeler!$B$5:$B$2004=A230)*(Görüşmeler!$A$5:$A$2004=SUMPRODUCT(MAX((Görüşmeler!$B$5:$B$2004=A230)*Görüşmeler!$A$5:$A$2004)))*Görüşmeler!$G$5:$G$2004)=0,"",SUMPRODUCT((Görüşmeler!$B$5:$B$2004=A230)*(Görüşmeler!$A$5:$A$2004=SUMPRODUCT(MAX((Görüşmeler!$B$5:$B$2004=A230)*Görüşmeler!$A$5:$A$2004)))*Görüşmeler!$G$5:$G$2004)))</f>
        <v/>
      </c>
      <c r="L230" s="16">
        <f>IF(A230="","",SUMIF(Görüşmeler!$B$5:$B$2004,A230,Görüşmeler!$H$5:$H$2004))</f>
        <v/>
      </c>
      <c r="M230" s="14">
        <f>IF(OR(A230="",K230=""),"",IF(K230&lt;TODAY(),"GECİKTİ",IF(K230=TODAY(),"BUGÜN ARA",IF(K230-TODAY()&lt;=7,"bu hafta",""))))</f>
        <v/>
      </c>
      <c r="N230" s="14" t="n"/>
    </row>
    <row r="231">
      <c r="A231" s="14" t="n"/>
      <c r="B231" s="14" t="n"/>
      <c r="C231" s="14" t="n"/>
      <c r="D231" s="14" t="n"/>
      <c r="E231" s="14" t="n"/>
      <c r="F231" s="14" t="n"/>
      <c r="G231" s="15" t="n"/>
      <c r="H231" s="14" t="n"/>
      <c r="I231" s="14">
        <f>IF(A231="","",COUNTIF(Görüşmeler!$B$5:$B$2004,A231))</f>
        <v/>
      </c>
      <c r="J231" s="15">
        <f>IF(A231="","",IF(SUMPRODUCT(MAX((Görüşmeler!$B$5:$B$2004=A231)*Görüşmeler!$A$5:$A$2004))=0,"",SUMPRODUCT(MAX((Görüşmeler!$B$5:$B$2004=A231)*Görüşmeler!$A$5:$A$2004))))</f>
        <v/>
      </c>
      <c r="K231" s="15">
        <f>IF(OR(A231="",J231=""),"",IF(SUMPRODUCT((Görüşmeler!$B$5:$B$2004=A231)*(Görüşmeler!$A$5:$A$2004=SUMPRODUCT(MAX((Görüşmeler!$B$5:$B$2004=A231)*Görüşmeler!$A$5:$A$2004)))*Görüşmeler!$G$5:$G$2004)=0,"",SUMPRODUCT((Görüşmeler!$B$5:$B$2004=A231)*(Görüşmeler!$A$5:$A$2004=SUMPRODUCT(MAX((Görüşmeler!$B$5:$B$2004=A231)*Görüşmeler!$A$5:$A$2004)))*Görüşmeler!$G$5:$G$2004)))</f>
        <v/>
      </c>
      <c r="L231" s="16">
        <f>IF(A231="","",SUMIF(Görüşmeler!$B$5:$B$2004,A231,Görüşmeler!$H$5:$H$2004))</f>
        <v/>
      </c>
      <c r="M231" s="14">
        <f>IF(OR(A231="",K231=""),"",IF(K231&lt;TODAY(),"GECİKTİ",IF(K231=TODAY(),"BUGÜN ARA",IF(K231-TODAY()&lt;=7,"bu hafta",""))))</f>
        <v/>
      </c>
      <c r="N231" s="14" t="n"/>
    </row>
    <row r="232">
      <c r="A232" s="14" t="n"/>
      <c r="B232" s="14" t="n"/>
      <c r="C232" s="14" t="n"/>
      <c r="D232" s="14" t="n"/>
      <c r="E232" s="14" t="n"/>
      <c r="F232" s="14" t="n"/>
      <c r="G232" s="15" t="n"/>
      <c r="H232" s="14" t="n"/>
      <c r="I232" s="14">
        <f>IF(A232="","",COUNTIF(Görüşmeler!$B$5:$B$2004,A232))</f>
        <v/>
      </c>
      <c r="J232" s="15">
        <f>IF(A232="","",IF(SUMPRODUCT(MAX((Görüşmeler!$B$5:$B$2004=A232)*Görüşmeler!$A$5:$A$2004))=0,"",SUMPRODUCT(MAX((Görüşmeler!$B$5:$B$2004=A232)*Görüşmeler!$A$5:$A$2004))))</f>
        <v/>
      </c>
      <c r="K232" s="15">
        <f>IF(OR(A232="",J232=""),"",IF(SUMPRODUCT((Görüşmeler!$B$5:$B$2004=A232)*(Görüşmeler!$A$5:$A$2004=SUMPRODUCT(MAX((Görüşmeler!$B$5:$B$2004=A232)*Görüşmeler!$A$5:$A$2004)))*Görüşmeler!$G$5:$G$2004)=0,"",SUMPRODUCT((Görüşmeler!$B$5:$B$2004=A232)*(Görüşmeler!$A$5:$A$2004=SUMPRODUCT(MAX((Görüşmeler!$B$5:$B$2004=A232)*Görüşmeler!$A$5:$A$2004)))*Görüşmeler!$G$5:$G$2004)))</f>
        <v/>
      </c>
      <c r="L232" s="16">
        <f>IF(A232="","",SUMIF(Görüşmeler!$B$5:$B$2004,A232,Görüşmeler!$H$5:$H$2004))</f>
        <v/>
      </c>
      <c r="M232" s="14">
        <f>IF(OR(A232="",K232=""),"",IF(K232&lt;TODAY(),"GECİKTİ",IF(K232=TODAY(),"BUGÜN ARA",IF(K232-TODAY()&lt;=7,"bu hafta",""))))</f>
        <v/>
      </c>
      <c r="N232" s="14" t="n"/>
    </row>
    <row r="233">
      <c r="A233" s="14" t="n"/>
      <c r="B233" s="14" t="n"/>
      <c r="C233" s="14" t="n"/>
      <c r="D233" s="14" t="n"/>
      <c r="E233" s="14" t="n"/>
      <c r="F233" s="14" t="n"/>
      <c r="G233" s="15" t="n"/>
      <c r="H233" s="14" t="n"/>
      <c r="I233" s="14">
        <f>IF(A233="","",COUNTIF(Görüşmeler!$B$5:$B$2004,A233))</f>
        <v/>
      </c>
      <c r="J233" s="15">
        <f>IF(A233="","",IF(SUMPRODUCT(MAX((Görüşmeler!$B$5:$B$2004=A233)*Görüşmeler!$A$5:$A$2004))=0,"",SUMPRODUCT(MAX((Görüşmeler!$B$5:$B$2004=A233)*Görüşmeler!$A$5:$A$2004))))</f>
        <v/>
      </c>
      <c r="K233" s="15">
        <f>IF(OR(A233="",J233=""),"",IF(SUMPRODUCT((Görüşmeler!$B$5:$B$2004=A233)*(Görüşmeler!$A$5:$A$2004=SUMPRODUCT(MAX((Görüşmeler!$B$5:$B$2004=A233)*Görüşmeler!$A$5:$A$2004)))*Görüşmeler!$G$5:$G$2004)=0,"",SUMPRODUCT((Görüşmeler!$B$5:$B$2004=A233)*(Görüşmeler!$A$5:$A$2004=SUMPRODUCT(MAX((Görüşmeler!$B$5:$B$2004=A233)*Görüşmeler!$A$5:$A$2004)))*Görüşmeler!$G$5:$G$2004)))</f>
        <v/>
      </c>
      <c r="L233" s="16">
        <f>IF(A233="","",SUMIF(Görüşmeler!$B$5:$B$2004,A233,Görüşmeler!$H$5:$H$2004))</f>
        <v/>
      </c>
      <c r="M233" s="14">
        <f>IF(OR(A233="",K233=""),"",IF(K233&lt;TODAY(),"GECİKTİ",IF(K233=TODAY(),"BUGÜN ARA",IF(K233-TODAY()&lt;=7,"bu hafta",""))))</f>
        <v/>
      </c>
      <c r="N233" s="14" t="n"/>
    </row>
    <row r="234">
      <c r="A234" s="14" t="n"/>
      <c r="B234" s="14" t="n"/>
      <c r="C234" s="14" t="n"/>
      <c r="D234" s="14" t="n"/>
      <c r="E234" s="14" t="n"/>
      <c r="F234" s="14" t="n"/>
      <c r="G234" s="15" t="n"/>
      <c r="H234" s="14" t="n"/>
      <c r="I234" s="14">
        <f>IF(A234="","",COUNTIF(Görüşmeler!$B$5:$B$2004,A234))</f>
        <v/>
      </c>
      <c r="J234" s="15">
        <f>IF(A234="","",IF(SUMPRODUCT(MAX((Görüşmeler!$B$5:$B$2004=A234)*Görüşmeler!$A$5:$A$2004))=0,"",SUMPRODUCT(MAX((Görüşmeler!$B$5:$B$2004=A234)*Görüşmeler!$A$5:$A$2004))))</f>
        <v/>
      </c>
      <c r="K234" s="15">
        <f>IF(OR(A234="",J234=""),"",IF(SUMPRODUCT((Görüşmeler!$B$5:$B$2004=A234)*(Görüşmeler!$A$5:$A$2004=SUMPRODUCT(MAX((Görüşmeler!$B$5:$B$2004=A234)*Görüşmeler!$A$5:$A$2004)))*Görüşmeler!$G$5:$G$2004)=0,"",SUMPRODUCT((Görüşmeler!$B$5:$B$2004=A234)*(Görüşmeler!$A$5:$A$2004=SUMPRODUCT(MAX((Görüşmeler!$B$5:$B$2004=A234)*Görüşmeler!$A$5:$A$2004)))*Görüşmeler!$G$5:$G$2004)))</f>
        <v/>
      </c>
      <c r="L234" s="16">
        <f>IF(A234="","",SUMIF(Görüşmeler!$B$5:$B$2004,A234,Görüşmeler!$H$5:$H$2004))</f>
        <v/>
      </c>
      <c r="M234" s="14">
        <f>IF(OR(A234="",K234=""),"",IF(K234&lt;TODAY(),"GECİKTİ",IF(K234=TODAY(),"BUGÜN ARA",IF(K234-TODAY()&lt;=7,"bu hafta",""))))</f>
        <v/>
      </c>
      <c r="N234" s="14" t="n"/>
    </row>
    <row r="235">
      <c r="A235" s="14" t="n"/>
      <c r="B235" s="14" t="n"/>
      <c r="C235" s="14" t="n"/>
      <c r="D235" s="14" t="n"/>
      <c r="E235" s="14" t="n"/>
      <c r="F235" s="14" t="n"/>
      <c r="G235" s="15" t="n"/>
      <c r="H235" s="14" t="n"/>
      <c r="I235" s="14">
        <f>IF(A235="","",COUNTIF(Görüşmeler!$B$5:$B$2004,A235))</f>
        <v/>
      </c>
      <c r="J235" s="15">
        <f>IF(A235="","",IF(SUMPRODUCT(MAX((Görüşmeler!$B$5:$B$2004=A235)*Görüşmeler!$A$5:$A$2004))=0,"",SUMPRODUCT(MAX((Görüşmeler!$B$5:$B$2004=A235)*Görüşmeler!$A$5:$A$2004))))</f>
        <v/>
      </c>
      <c r="K235" s="15">
        <f>IF(OR(A235="",J235=""),"",IF(SUMPRODUCT((Görüşmeler!$B$5:$B$2004=A235)*(Görüşmeler!$A$5:$A$2004=SUMPRODUCT(MAX((Görüşmeler!$B$5:$B$2004=A235)*Görüşmeler!$A$5:$A$2004)))*Görüşmeler!$G$5:$G$2004)=0,"",SUMPRODUCT((Görüşmeler!$B$5:$B$2004=A235)*(Görüşmeler!$A$5:$A$2004=SUMPRODUCT(MAX((Görüşmeler!$B$5:$B$2004=A235)*Görüşmeler!$A$5:$A$2004)))*Görüşmeler!$G$5:$G$2004)))</f>
        <v/>
      </c>
      <c r="L235" s="16">
        <f>IF(A235="","",SUMIF(Görüşmeler!$B$5:$B$2004,A235,Görüşmeler!$H$5:$H$2004))</f>
        <v/>
      </c>
      <c r="M235" s="14">
        <f>IF(OR(A235="",K235=""),"",IF(K235&lt;TODAY(),"GECİKTİ",IF(K235=TODAY(),"BUGÜN ARA",IF(K235-TODAY()&lt;=7,"bu hafta",""))))</f>
        <v/>
      </c>
      <c r="N235" s="14" t="n"/>
    </row>
    <row r="236">
      <c r="A236" s="14" t="n"/>
      <c r="B236" s="14" t="n"/>
      <c r="C236" s="14" t="n"/>
      <c r="D236" s="14" t="n"/>
      <c r="E236" s="14" t="n"/>
      <c r="F236" s="14" t="n"/>
      <c r="G236" s="15" t="n"/>
      <c r="H236" s="14" t="n"/>
      <c r="I236" s="14">
        <f>IF(A236="","",COUNTIF(Görüşmeler!$B$5:$B$2004,A236))</f>
        <v/>
      </c>
      <c r="J236" s="15">
        <f>IF(A236="","",IF(SUMPRODUCT(MAX((Görüşmeler!$B$5:$B$2004=A236)*Görüşmeler!$A$5:$A$2004))=0,"",SUMPRODUCT(MAX((Görüşmeler!$B$5:$B$2004=A236)*Görüşmeler!$A$5:$A$2004))))</f>
        <v/>
      </c>
      <c r="K236" s="15">
        <f>IF(OR(A236="",J236=""),"",IF(SUMPRODUCT((Görüşmeler!$B$5:$B$2004=A236)*(Görüşmeler!$A$5:$A$2004=SUMPRODUCT(MAX((Görüşmeler!$B$5:$B$2004=A236)*Görüşmeler!$A$5:$A$2004)))*Görüşmeler!$G$5:$G$2004)=0,"",SUMPRODUCT((Görüşmeler!$B$5:$B$2004=A236)*(Görüşmeler!$A$5:$A$2004=SUMPRODUCT(MAX((Görüşmeler!$B$5:$B$2004=A236)*Görüşmeler!$A$5:$A$2004)))*Görüşmeler!$G$5:$G$2004)))</f>
        <v/>
      </c>
      <c r="L236" s="16">
        <f>IF(A236="","",SUMIF(Görüşmeler!$B$5:$B$2004,A236,Görüşmeler!$H$5:$H$2004))</f>
        <v/>
      </c>
      <c r="M236" s="14">
        <f>IF(OR(A236="",K236=""),"",IF(K236&lt;TODAY(),"GECİKTİ",IF(K236=TODAY(),"BUGÜN ARA",IF(K236-TODAY()&lt;=7,"bu hafta",""))))</f>
        <v/>
      </c>
      <c r="N236" s="14" t="n"/>
    </row>
    <row r="237">
      <c r="A237" s="14" t="n"/>
      <c r="B237" s="14" t="n"/>
      <c r="C237" s="14" t="n"/>
      <c r="D237" s="14" t="n"/>
      <c r="E237" s="14" t="n"/>
      <c r="F237" s="14" t="n"/>
      <c r="G237" s="15" t="n"/>
      <c r="H237" s="14" t="n"/>
      <c r="I237" s="14">
        <f>IF(A237="","",COUNTIF(Görüşmeler!$B$5:$B$2004,A237))</f>
        <v/>
      </c>
      <c r="J237" s="15">
        <f>IF(A237="","",IF(SUMPRODUCT(MAX((Görüşmeler!$B$5:$B$2004=A237)*Görüşmeler!$A$5:$A$2004))=0,"",SUMPRODUCT(MAX((Görüşmeler!$B$5:$B$2004=A237)*Görüşmeler!$A$5:$A$2004))))</f>
        <v/>
      </c>
      <c r="K237" s="15">
        <f>IF(OR(A237="",J237=""),"",IF(SUMPRODUCT((Görüşmeler!$B$5:$B$2004=A237)*(Görüşmeler!$A$5:$A$2004=SUMPRODUCT(MAX((Görüşmeler!$B$5:$B$2004=A237)*Görüşmeler!$A$5:$A$2004)))*Görüşmeler!$G$5:$G$2004)=0,"",SUMPRODUCT((Görüşmeler!$B$5:$B$2004=A237)*(Görüşmeler!$A$5:$A$2004=SUMPRODUCT(MAX((Görüşmeler!$B$5:$B$2004=A237)*Görüşmeler!$A$5:$A$2004)))*Görüşmeler!$G$5:$G$2004)))</f>
        <v/>
      </c>
      <c r="L237" s="16">
        <f>IF(A237="","",SUMIF(Görüşmeler!$B$5:$B$2004,A237,Görüşmeler!$H$5:$H$2004))</f>
        <v/>
      </c>
      <c r="M237" s="14">
        <f>IF(OR(A237="",K237=""),"",IF(K237&lt;TODAY(),"GECİKTİ",IF(K237=TODAY(),"BUGÜN ARA",IF(K237-TODAY()&lt;=7,"bu hafta",""))))</f>
        <v/>
      </c>
      <c r="N237" s="14" t="n"/>
    </row>
    <row r="238">
      <c r="A238" s="14" t="n"/>
      <c r="B238" s="14" t="n"/>
      <c r="C238" s="14" t="n"/>
      <c r="D238" s="14" t="n"/>
      <c r="E238" s="14" t="n"/>
      <c r="F238" s="14" t="n"/>
      <c r="G238" s="15" t="n"/>
      <c r="H238" s="14" t="n"/>
      <c r="I238" s="14">
        <f>IF(A238="","",COUNTIF(Görüşmeler!$B$5:$B$2004,A238))</f>
        <v/>
      </c>
      <c r="J238" s="15">
        <f>IF(A238="","",IF(SUMPRODUCT(MAX((Görüşmeler!$B$5:$B$2004=A238)*Görüşmeler!$A$5:$A$2004))=0,"",SUMPRODUCT(MAX((Görüşmeler!$B$5:$B$2004=A238)*Görüşmeler!$A$5:$A$2004))))</f>
        <v/>
      </c>
      <c r="K238" s="15">
        <f>IF(OR(A238="",J238=""),"",IF(SUMPRODUCT((Görüşmeler!$B$5:$B$2004=A238)*(Görüşmeler!$A$5:$A$2004=SUMPRODUCT(MAX((Görüşmeler!$B$5:$B$2004=A238)*Görüşmeler!$A$5:$A$2004)))*Görüşmeler!$G$5:$G$2004)=0,"",SUMPRODUCT((Görüşmeler!$B$5:$B$2004=A238)*(Görüşmeler!$A$5:$A$2004=SUMPRODUCT(MAX((Görüşmeler!$B$5:$B$2004=A238)*Görüşmeler!$A$5:$A$2004)))*Görüşmeler!$G$5:$G$2004)))</f>
        <v/>
      </c>
      <c r="L238" s="16">
        <f>IF(A238="","",SUMIF(Görüşmeler!$B$5:$B$2004,A238,Görüşmeler!$H$5:$H$2004))</f>
        <v/>
      </c>
      <c r="M238" s="14">
        <f>IF(OR(A238="",K238=""),"",IF(K238&lt;TODAY(),"GECİKTİ",IF(K238=TODAY(),"BUGÜN ARA",IF(K238-TODAY()&lt;=7,"bu hafta",""))))</f>
        <v/>
      </c>
      <c r="N238" s="14" t="n"/>
    </row>
    <row r="239">
      <c r="A239" s="14" t="n"/>
      <c r="B239" s="14" t="n"/>
      <c r="C239" s="14" t="n"/>
      <c r="D239" s="14" t="n"/>
      <c r="E239" s="14" t="n"/>
      <c r="F239" s="14" t="n"/>
      <c r="G239" s="15" t="n"/>
      <c r="H239" s="14" t="n"/>
      <c r="I239" s="14">
        <f>IF(A239="","",COUNTIF(Görüşmeler!$B$5:$B$2004,A239))</f>
        <v/>
      </c>
      <c r="J239" s="15">
        <f>IF(A239="","",IF(SUMPRODUCT(MAX((Görüşmeler!$B$5:$B$2004=A239)*Görüşmeler!$A$5:$A$2004))=0,"",SUMPRODUCT(MAX((Görüşmeler!$B$5:$B$2004=A239)*Görüşmeler!$A$5:$A$2004))))</f>
        <v/>
      </c>
      <c r="K239" s="15">
        <f>IF(OR(A239="",J239=""),"",IF(SUMPRODUCT((Görüşmeler!$B$5:$B$2004=A239)*(Görüşmeler!$A$5:$A$2004=SUMPRODUCT(MAX((Görüşmeler!$B$5:$B$2004=A239)*Görüşmeler!$A$5:$A$2004)))*Görüşmeler!$G$5:$G$2004)=0,"",SUMPRODUCT((Görüşmeler!$B$5:$B$2004=A239)*(Görüşmeler!$A$5:$A$2004=SUMPRODUCT(MAX((Görüşmeler!$B$5:$B$2004=A239)*Görüşmeler!$A$5:$A$2004)))*Görüşmeler!$G$5:$G$2004)))</f>
        <v/>
      </c>
      <c r="L239" s="16">
        <f>IF(A239="","",SUMIF(Görüşmeler!$B$5:$B$2004,A239,Görüşmeler!$H$5:$H$2004))</f>
        <v/>
      </c>
      <c r="M239" s="14">
        <f>IF(OR(A239="",K239=""),"",IF(K239&lt;TODAY(),"GECİKTİ",IF(K239=TODAY(),"BUGÜN ARA",IF(K239-TODAY()&lt;=7,"bu hafta",""))))</f>
        <v/>
      </c>
      <c r="N239" s="14" t="n"/>
    </row>
    <row r="240">
      <c r="A240" s="14" t="n"/>
      <c r="B240" s="14" t="n"/>
      <c r="C240" s="14" t="n"/>
      <c r="D240" s="14" t="n"/>
      <c r="E240" s="14" t="n"/>
      <c r="F240" s="14" t="n"/>
      <c r="G240" s="15" t="n"/>
      <c r="H240" s="14" t="n"/>
      <c r="I240" s="14">
        <f>IF(A240="","",COUNTIF(Görüşmeler!$B$5:$B$2004,A240))</f>
        <v/>
      </c>
      <c r="J240" s="15">
        <f>IF(A240="","",IF(SUMPRODUCT(MAX((Görüşmeler!$B$5:$B$2004=A240)*Görüşmeler!$A$5:$A$2004))=0,"",SUMPRODUCT(MAX((Görüşmeler!$B$5:$B$2004=A240)*Görüşmeler!$A$5:$A$2004))))</f>
        <v/>
      </c>
      <c r="K240" s="15">
        <f>IF(OR(A240="",J240=""),"",IF(SUMPRODUCT((Görüşmeler!$B$5:$B$2004=A240)*(Görüşmeler!$A$5:$A$2004=SUMPRODUCT(MAX((Görüşmeler!$B$5:$B$2004=A240)*Görüşmeler!$A$5:$A$2004)))*Görüşmeler!$G$5:$G$2004)=0,"",SUMPRODUCT((Görüşmeler!$B$5:$B$2004=A240)*(Görüşmeler!$A$5:$A$2004=SUMPRODUCT(MAX((Görüşmeler!$B$5:$B$2004=A240)*Görüşmeler!$A$5:$A$2004)))*Görüşmeler!$G$5:$G$2004)))</f>
        <v/>
      </c>
      <c r="L240" s="16">
        <f>IF(A240="","",SUMIF(Görüşmeler!$B$5:$B$2004,A240,Görüşmeler!$H$5:$H$2004))</f>
        <v/>
      </c>
      <c r="M240" s="14">
        <f>IF(OR(A240="",K240=""),"",IF(K240&lt;TODAY(),"GECİKTİ",IF(K240=TODAY(),"BUGÜN ARA",IF(K240-TODAY()&lt;=7,"bu hafta",""))))</f>
        <v/>
      </c>
      <c r="N240" s="14" t="n"/>
    </row>
    <row r="241">
      <c r="A241" s="14" t="n"/>
      <c r="B241" s="14" t="n"/>
      <c r="C241" s="14" t="n"/>
      <c r="D241" s="14" t="n"/>
      <c r="E241" s="14" t="n"/>
      <c r="F241" s="14" t="n"/>
      <c r="G241" s="15" t="n"/>
      <c r="H241" s="14" t="n"/>
      <c r="I241" s="14">
        <f>IF(A241="","",COUNTIF(Görüşmeler!$B$5:$B$2004,A241))</f>
        <v/>
      </c>
      <c r="J241" s="15">
        <f>IF(A241="","",IF(SUMPRODUCT(MAX((Görüşmeler!$B$5:$B$2004=A241)*Görüşmeler!$A$5:$A$2004))=0,"",SUMPRODUCT(MAX((Görüşmeler!$B$5:$B$2004=A241)*Görüşmeler!$A$5:$A$2004))))</f>
        <v/>
      </c>
      <c r="K241" s="15">
        <f>IF(OR(A241="",J241=""),"",IF(SUMPRODUCT((Görüşmeler!$B$5:$B$2004=A241)*(Görüşmeler!$A$5:$A$2004=SUMPRODUCT(MAX((Görüşmeler!$B$5:$B$2004=A241)*Görüşmeler!$A$5:$A$2004)))*Görüşmeler!$G$5:$G$2004)=0,"",SUMPRODUCT((Görüşmeler!$B$5:$B$2004=A241)*(Görüşmeler!$A$5:$A$2004=SUMPRODUCT(MAX((Görüşmeler!$B$5:$B$2004=A241)*Görüşmeler!$A$5:$A$2004)))*Görüşmeler!$G$5:$G$2004)))</f>
        <v/>
      </c>
      <c r="L241" s="16">
        <f>IF(A241="","",SUMIF(Görüşmeler!$B$5:$B$2004,A241,Görüşmeler!$H$5:$H$2004))</f>
        <v/>
      </c>
      <c r="M241" s="14">
        <f>IF(OR(A241="",K241=""),"",IF(K241&lt;TODAY(),"GECİKTİ",IF(K241=TODAY(),"BUGÜN ARA",IF(K241-TODAY()&lt;=7,"bu hafta",""))))</f>
        <v/>
      </c>
      <c r="N241" s="14" t="n"/>
    </row>
    <row r="242">
      <c r="A242" s="14" t="n"/>
      <c r="B242" s="14" t="n"/>
      <c r="C242" s="14" t="n"/>
      <c r="D242" s="14" t="n"/>
      <c r="E242" s="14" t="n"/>
      <c r="F242" s="14" t="n"/>
      <c r="G242" s="15" t="n"/>
      <c r="H242" s="14" t="n"/>
      <c r="I242" s="14">
        <f>IF(A242="","",COUNTIF(Görüşmeler!$B$5:$B$2004,A242))</f>
        <v/>
      </c>
      <c r="J242" s="15">
        <f>IF(A242="","",IF(SUMPRODUCT(MAX((Görüşmeler!$B$5:$B$2004=A242)*Görüşmeler!$A$5:$A$2004))=0,"",SUMPRODUCT(MAX((Görüşmeler!$B$5:$B$2004=A242)*Görüşmeler!$A$5:$A$2004))))</f>
        <v/>
      </c>
      <c r="K242" s="15">
        <f>IF(OR(A242="",J242=""),"",IF(SUMPRODUCT((Görüşmeler!$B$5:$B$2004=A242)*(Görüşmeler!$A$5:$A$2004=SUMPRODUCT(MAX((Görüşmeler!$B$5:$B$2004=A242)*Görüşmeler!$A$5:$A$2004)))*Görüşmeler!$G$5:$G$2004)=0,"",SUMPRODUCT((Görüşmeler!$B$5:$B$2004=A242)*(Görüşmeler!$A$5:$A$2004=SUMPRODUCT(MAX((Görüşmeler!$B$5:$B$2004=A242)*Görüşmeler!$A$5:$A$2004)))*Görüşmeler!$G$5:$G$2004)))</f>
        <v/>
      </c>
      <c r="L242" s="16">
        <f>IF(A242="","",SUMIF(Görüşmeler!$B$5:$B$2004,A242,Görüşmeler!$H$5:$H$2004))</f>
        <v/>
      </c>
      <c r="M242" s="14">
        <f>IF(OR(A242="",K242=""),"",IF(K242&lt;TODAY(),"GECİKTİ",IF(K242=TODAY(),"BUGÜN ARA",IF(K242-TODAY()&lt;=7,"bu hafta",""))))</f>
        <v/>
      </c>
      <c r="N242" s="14" t="n"/>
    </row>
    <row r="243">
      <c r="A243" s="14" t="n"/>
      <c r="B243" s="14" t="n"/>
      <c r="C243" s="14" t="n"/>
      <c r="D243" s="14" t="n"/>
      <c r="E243" s="14" t="n"/>
      <c r="F243" s="14" t="n"/>
      <c r="G243" s="15" t="n"/>
      <c r="H243" s="14" t="n"/>
      <c r="I243" s="14">
        <f>IF(A243="","",COUNTIF(Görüşmeler!$B$5:$B$2004,A243))</f>
        <v/>
      </c>
      <c r="J243" s="15">
        <f>IF(A243="","",IF(SUMPRODUCT(MAX((Görüşmeler!$B$5:$B$2004=A243)*Görüşmeler!$A$5:$A$2004))=0,"",SUMPRODUCT(MAX((Görüşmeler!$B$5:$B$2004=A243)*Görüşmeler!$A$5:$A$2004))))</f>
        <v/>
      </c>
      <c r="K243" s="15">
        <f>IF(OR(A243="",J243=""),"",IF(SUMPRODUCT((Görüşmeler!$B$5:$B$2004=A243)*(Görüşmeler!$A$5:$A$2004=SUMPRODUCT(MAX((Görüşmeler!$B$5:$B$2004=A243)*Görüşmeler!$A$5:$A$2004)))*Görüşmeler!$G$5:$G$2004)=0,"",SUMPRODUCT((Görüşmeler!$B$5:$B$2004=A243)*(Görüşmeler!$A$5:$A$2004=SUMPRODUCT(MAX((Görüşmeler!$B$5:$B$2004=A243)*Görüşmeler!$A$5:$A$2004)))*Görüşmeler!$G$5:$G$2004)))</f>
        <v/>
      </c>
      <c r="L243" s="16">
        <f>IF(A243="","",SUMIF(Görüşmeler!$B$5:$B$2004,A243,Görüşmeler!$H$5:$H$2004))</f>
        <v/>
      </c>
      <c r="M243" s="14">
        <f>IF(OR(A243="",K243=""),"",IF(K243&lt;TODAY(),"GECİKTİ",IF(K243=TODAY(),"BUGÜN ARA",IF(K243-TODAY()&lt;=7,"bu hafta",""))))</f>
        <v/>
      </c>
      <c r="N243" s="14" t="n"/>
    </row>
    <row r="244">
      <c r="A244" s="14" t="n"/>
      <c r="B244" s="14" t="n"/>
      <c r="C244" s="14" t="n"/>
      <c r="D244" s="14" t="n"/>
      <c r="E244" s="14" t="n"/>
      <c r="F244" s="14" t="n"/>
      <c r="G244" s="15" t="n"/>
      <c r="H244" s="14" t="n"/>
      <c r="I244" s="14">
        <f>IF(A244="","",COUNTIF(Görüşmeler!$B$5:$B$2004,A244))</f>
        <v/>
      </c>
      <c r="J244" s="15">
        <f>IF(A244="","",IF(SUMPRODUCT(MAX((Görüşmeler!$B$5:$B$2004=A244)*Görüşmeler!$A$5:$A$2004))=0,"",SUMPRODUCT(MAX((Görüşmeler!$B$5:$B$2004=A244)*Görüşmeler!$A$5:$A$2004))))</f>
        <v/>
      </c>
      <c r="K244" s="15">
        <f>IF(OR(A244="",J244=""),"",IF(SUMPRODUCT((Görüşmeler!$B$5:$B$2004=A244)*(Görüşmeler!$A$5:$A$2004=SUMPRODUCT(MAX((Görüşmeler!$B$5:$B$2004=A244)*Görüşmeler!$A$5:$A$2004)))*Görüşmeler!$G$5:$G$2004)=0,"",SUMPRODUCT((Görüşmeler!$B$5:$B$2004=A244)*(Görüşmeler!$A$5:$A$2004=SUMPRODUCT(MAX((Görüşmeler!$B$5:$B$2004=A244)*Görüşmeler!$A$5:$A$2004)))*Görüşmeler!$G$5:$G$2004)))</f>
        <v/>
      </c>
      <c r="L244" s="16">
        <f>IF(A244="","",SUMIF(Görüşmeler!$B$5:$B$2004,A244,Görüşmeler!$H$5:$H$2004))</f>
        <v/>
      </c>
      <c r="M244" s="14">
        <f>IF(OR(A244="",K244=""),"",IF(K244&lt;TODAY(),"GECİKTİ",IF(K244=TODAY(),"BUGÜN ARA",IF(K244-TODAY()&lt;=7,"bu hafta",""))))</f>
        <v/>
      </c>
      <c r="N244" s="14" t="n"/>
    </row>
    <row r="245">
      <c r="A245" s="14" t="n"/>
      <c r="B245" s="14" t="n"/>
      <c r="C245" s="14" t="n"/>
      <c r="D245" s="14" t="n"/>
      <c r="E245" s="14" t="n"/>
      <c r="F245" s="14" t="n"/>
      <c r="G245" s="15" t="n"/>
      <c r="H245" s="14" t="n"/>
      <c r="I245" s="14">
        <f>IF(A245="","",COUNTIF(Görüşmeler!$B$5:$B$2004,A245))</f>
        <v/>
      </c>
      <c r="J245" s="15">
        <f>IF(A245="","",IF(SUMPRODUCT(MAX((Görüşmeler!$B$5:$B$2004=A245)*Görüşmeler!$A$5:$A$2004))=0,"",SUMPRODUCT(MAX((Görüşmeler!$B$5:$B$2004=A245)*Görüşmeler!$A$5:$A$2004))))</f>
        <v/>
      </c>
      <c r="K245" s="15">
        <f>IF(OR(A245="",J245=""),"",IF(SUMPRODUCT((Görüşmeler!$B$5:$B$2004=A245)*(Görüşmeler!$A$5:$A$2004=SUMPRODUCT(MAX((Görüşmeler!$B$5:$B$2004=A245)*Görüşmeler!$A$5:$A$2004)))*Görüşmeler!$G$5:$G$2004)=0,"",SUMPRODUCT((Görüşmeler!$B$5:$B$2004=A245)*(Görüşmeler!$A$5:$A$2004=SUMPRODUCT(MAX((Görüşmeler!$B$5:$B$2004=A245)*Görüşmeler!$A$5:$A$2004)))*Görüşmeler!$G$5:$G$2004)))</f>
        <v/>
      </c>
      <c r="L245" s="16">
        <f>IF(A245="","",SUMIF(Görüşmeler!$B$5:$B$2004,A245,Görüşmeler!$H$5:$H$2004))</f>
        <v/>
      </c>
      <c r="M245" s="14">
        <f>IF(OR(A245="",K245=""),"",IF(K245&lt;TODAY(),"GECİKTİ",IF(K245=TODAY(),"BUGÜN ARA",IF(K245-TODAY()&lt;=7,"bu hafta",""))))</f>
        <v/>
      </c>
      <c r="N245" s="14" t="n"/>
    </row>
    <row r="246">
      <c r="A246" s="14" t="n"/>
      <c r="B246" s="14" t="n"/>
      <c r="C246" s="14" t="n"/>
      <c r="D246" s="14" t="n"/>
      <c r="E246" s="14" t="n"/>
      <c r="F246" s="14" t="n"/>
      <c r="G246" s="15" t="n"/>
      <c r="H246" s="14" t="n"/>
      <c r="I246" s="14">
        <f>IF(A246="","",COUNTIF(Görüşmeler!$B$5:$B$2004,A246))</f>
        <v/>
      </c>
      <c r="J246" s="15">
        <f>IF(A246="","",IF(SUMPRODUCT(MAX((Görüşmeler!$B$5:$B$2004=A246)*Görüşmeler!$A$5:$A$2004))=0,"",SUMPRODUCT(MAX((Görüşmeler!$B$5:$B$2004=A246)*Görüşmeler!$A$5:$A$2004))))</f>
        <v/>
      </c>
      <c r="K246" s="15">
        <f>IF(OR(A246="",J246=""),"",IF(SUMPRODUCT((Görüşmeler!$B$5:$B$2004=A246)*(Görüşmeler!$A$5:$A$2004=SUMPRODUCT(MAX((Görüşmeler!$B$5:$B$2004=A246)*Görüşmeler!$A$5:$A$2004)))*Görüşmeler!$G$5:$G$2004)=0,"",SUMPRODUCT((Görüşmeler!$B$5:$B$2004=A246)*(Görüşmeler!$A$5:$A$2004=SUMPRODUCT(MAX((Görüşmeler!$B$5:$B$2004=A246)*Görüşmeler!$A$5:$A$2004)))*Görüşmeler!$G$5:$G$2004)))</f>
        <v/>
      </c>
      <c r="L246" s="16">
        <f>IF(A246="","",SUMIF(Görüşmeler!$B$5:$B$2004,A246,Görüşmeler!$H$5:$H$2004))</f>
        <v/>
      </c>
      <c r="M246" s="14">
        <f>IF(OR(A246="",K246=""),"",IF(K246&lt;TODAY(),"GECİKTİ",IF(K246=TODAY(),"BUGÜN ARA",IF(K246-TODAY()&lt;=7,"bu hafta",""))))</f>
        <v/>
      </c>
      <c r="N246" s="14" t="n"/>
    </row>
    <row r="247">
      <c r="A247" s="14" t="n"/>
      <c r="B247" s="14" t="n"/>
      <c r="C247" s="14" t="n"/>
      <c r="D247" s="14" t="n"/>
      <c r="E247" s="14" t="n"/>
      <c r="F247" s="14" t="n"/>
      <c r="G247" s="15" t="n"/>
      <c r="H247" s="14" t="n"/>
      <c r="I247" s="14">
        <f>IF(A247="","",COUNTIF(Görüşmeler!$B$5:$B$2004,A247))</f>
        <v/>
      </c>
      <c r="J247" s="15">
        <f>IF(A247="","",IF(SUMPRODUCT(MAX((Görüşmeler!$B$5:$B$2004=A247)*Görüşmeler!$A$5:$A$2004))=0,"",SUMPRODUCT(MAX((Görüşmeler!$B$5:$B$2004=A247)*Görüşmeler!$A$5:$A$2004))))</f>
        <v/>
      </c>
      <c r="K247" s="15">
        <f>IF(OR(A247="",J247=""),"",IF(SUMPRODUCT((Görüşmeler!$B$5:$B$2004=A247)*(Görüşmeler!$A$5:$A$2004=SUMPRODUCT(MAX((Görüşmeler!$B$5:$B$2004=A247)*Görüşmeler!$A$5:$A$2004)))*Görüşmeler!$G$5:$G$2004)=0,"",SUMPRODUCT((Görüşmeler!$B$5:$B$2004=A247)*(Görüşmeler!$A$5:$A$2004=SUMPRODUCT(MAX((Görüşmeler!$B$5:$B$2004=A247)*Görüşmeler!$A$5:$A$2004)))*Görüşmeler!$G$5:$G$2004)))</f>
        <v/>
      </c>
      <c r="L247" s="16">
        <f>IF(A247="","",SUMIF(Görüşmeler!$B$5:$B$2004,A247,Görüşmeler!$H$5:$H$2004))</f>
        <v/>
      </c>
      <c r="M247" s="14">
        <f>IF(OR(A247="",K247=""),"",IF(K247&lt;TODAY(),"GECİKTİ",IF(K247=TODAY(),"BUGÜN ARA",IF(K247-TODAY()&lt;=7,"bu hafta",""))))</f>
        <v/>
      </c>
      <c r="N247" s="14" t="n"/>
    </row>
    <row r="248">
      <c r="A248" s="14" t="n"/>
      <c r="B248" s="14" t="n"/>
      <c r="C248" s="14" t="n"/>
      <c r="D248" s="14" t="n"/>
      <c r="E248" s="14" t="n"/>
      <c r="F248" s="14" t="n"/>
      <c r="G248" s="15" t="n"/>
      <c r="H248" s="14" t="n"/>
      <c r="I248" s="14">
        <f>IF(A248="","",COUNTIF(Görüşmeler!$B$5:$B$2004,A248))</f>
        <v/>
      </c>
      <c r="J248" s="15">
        <f>IF(A248="","",IF(SUMPRODUCT(MAX((Görüşmeler!$B$5:$B$2004=A248)*Görüşmeler!$A$5:$A$2004))=0,"",SUMPRODUCT(MAX((Görüşmeler!$B$5:$B$2004=A248)*Görüşmeler!$A$5:$A$2004))))</f>
        <v/>
      </c>
      <c r="K248" s="15">
        <f>IF(OR(A248="",J248=""),"",IF(SUMPRODUCT((Görüşmeler!$B$5:$B$2004=A248)*(Görüşmeler!$A$5:$A$2004=SUMPRODUCT(MAX((Görüşmeler!$B$5:$B$2004=A248)*Görüşmeler!$A$5:$A$2004)))*Görüşmeler!$G$5:$G$2004)=0,"",SUMPRODUCT((Görüşmeler!$B$5:$B$2004=A248)*(Görüşmeler!$A$5:$A$2004=SUMPRODUCT(MAX((Görüşmeler!$B$5:$B$2004=A248)*Görüşmeler!$A$5:$A$2004)))*Görüşmeler!$G$5:$G$2004)))</f>
        <v/>
      </c>
      <c r="L248" s="16">
        <f>IF(A248="","",SUMIF(Görüşmeler!$B$5:$B$2004,A248,Görüşmeler!$H$5:$H$2004))</f>
        <v/>
      </c>
      <c r="M248" s="14">
        <f>IF(OR(A248="",K248=""),"",IF(K248&lt;TODAY(),"GECİKTİ",IF(K248=TODAY(),"BUGÜN ARA",IF(K248-TODAY()&lt;=7,"bu hafta",""))))</f>
        <v/>
      </c>
      <c r="N248" s="14" t="n"/>
    </row>
    <row r="249">
      <c r="A249" s="14" t="n"/>
      <c r="B249" s="14" t="n"/>
      <c r="C249" s="14" t="n"/>
      <c r="D249" s="14" t="n"/>
      <c r="E249" s="14" t="n"/>
      <c r="F249" s="14" t="n"/>
      <c r="G249" s="15" t="n"/>
      <c r="H249" s="14" t="n"/>
      <c r="I249" s="14">
        <f>IF(A249="","",COUNTIF(Görüşmeler!$B$5:$B$2004,A249))</f>
        <v/>
      </c>
      <c r="J249" s="15">
        <f>IF(A249="","",IF(SUMPRODUCT(MAX((Görüşmeler!$B$5:$B$2004=A249)*Görüşmeler!$A$5:$A$2004))=0,"",SUMPRODUCT(MAX((Görüşmeler!$B$5:$B$2004=A249)*Görüşmeler!$A$5:$A$2004))))</f>
        <v/>
      </c>
      <c r="K249" s="15">
        <f>IF(OR(A249="",J249=""),"",IF(SUMPRODUCT((Görüşmeler!$B$5:$B$2004=A249)*(Görüşmeler!$A$5:$A$2004=SUMPRODUCT(MAX((Görüşmeler!$B$5:$B$2004=A249)*Görüşmeler!$A$5:$A$2004)))*Görüşmeler!$G$5:$G$2004)=0,"",SUMPRODUCT((Görüşmeler!$B$5:$B$2004=A249)*(Görüşmeler!$A$5:$A$2004=SUMPRODUCT(MAX((Görüşmeler!$B$5:$B$2004=A249)*Görüşmeler!$A$5:$A$2004)))*Görüşmeler!$G$5:$G$2004)))</f>
        <v/>
      </c>
      <c r="L249" s="16">
        <f>IF(A249="","",SUMIF(Görüşmeler!$B$5:$B$2004,A249,Görüşmeler!$H$5:$H$2004))</f>
        <v/>
      </c>
      <c r="M249" s="14">
        <f>IF(OR(A249="",K249=""),"",IF(K249&lt;TODAY(),"GECİKTİ",IF(K249=TODAY(),"BUGÜN ARA",IF(K249-TODAY()&lt;=7,"bu hafta",""))))</f>
        <v/>
      </c>
      <c r="N249" s="14" t="n"/>
    </row>
    <row r="250">
      <c r="A250" s="14" t="n"/>
      <c r="B250" s="14" t="n"/>
      <c r="C250" s="14" t="n"/>
      <c r="D250" s="14" t="n"/>
      <c r="E250" s="14" t="n"/>
      <c r="F250" s="14" t="n"/>
      <c r="G250" s="15" t="n"/>
      <c r="H250" s="14" t="n"/>
      <c r="I250" s="14">
        <f>IF(A250="","",COUNTIF(Görüşmeler!$B$5:$B$2004,A250))</f>
        <v/>
      </c>
      <c r="J250" s="15">
        <f>IF(A250="","",IF(SUMPRODUCT(MAX((Görüşmeler!$B$5:$B$2004=A250)*Görüşmeler!$A$5:$A$2004))=0,"",SUMPRODUCT(MAX((Görüşmeler!$B$5:$B$2004=A250)*Görüşmeler!$A$5:$A$2004))))</f>
        <v/>
      </c>
      <c r="K250" s="15">
        <f>IF(OR(A250="",J250=""),"",IF(SUMPRODUCT((Görüşmeler!$B$5:$B$2004=A250)*(Görüşmeler!$A$5:$A$2004=SUMPRODUCT(MAX((Görüşmeler!$B$5:$B$2004=A250)*Görüşmeler!$A$5:$A$2004)))*Görüşmeler!$G$5:$G$2004)=0,"",SUMPRODUCT((Görüşmeler!$B$5:$B$2004=A250)*(Görüşmeler!$A$5:$A$2004=SUMPRODUCT(MAX((Görüşmeler!$B$5:$B$2004=A250)*Görüşmeler!$A$5:$A$2004)))*Görüşmeler!$G$5:$G$2004)))</f>
        <v/>
      </c>
      <c r="L250" s="16">
        <f>IF(A250="","",SUMIF(Görüşmeler!$B$5:$B$2004,A250,Görüşmeler!$H$5:$H$2004))</f>
        <v/>
      </c>
      <c r="M250" s="14">
        <f>IF(OR(A250="",K250=""),"",IF(K250&lt;TODAY(),"GECİKTİ",IF(K250=TODAY(),"BUGÜN ARA",IF(K250-TODAY()&lt;=7,"bu hafta",""))))</f>
        <v/>
      </c>
      <c r="N250" s="14" t="n"/>
    </row>
    <row r="251">
      <c r="A251" s="14" t="n"/>
      <c r="B251" s="14" t="n"/>
      <c r="C251" s="14" t="n"/>
      <c r="D251" s="14" t="n"/>
      <c r="E251" s="14" t="n"/>
      <c r="F251" s="14" t="n"/>
      <c r="G251" s="15" t="n"/>
      <c r="H251" s="14" t="n"/>
      <c r="I251" s="14">
        <f>IF(A251="","",COUNTIF(Görüşmeler!$B$5:$B$2004,A251))</f>
        <v/>
      </c>
      <c r="J251" s="15">
        <f>IF(A251="","",IF(SUMPRODUCT(MAX((Görüşmeler!$B$5:$B$2004=A251)*Görüşmeler!$A$5:$A$2004))=0,"",SUMPRODUCT(MAX((Görüşmeler!$B$5:$B$2004=A251)*Görüşmeler!$A$5:$A$2004))))</f>
        <v/>
      </c>
      <c r="K251" s="15">
        <f>IF(OR(A251="",J251=""),"",IF(SUMPRODUCT((Görüşmeler!$B$5:$B$2004=A251)*(Görüşmeler!$A$5:$A$2004=SUMPRODUCT(MAX((Görüşmeler!$B$5:$B$2004=A251)*Görüşmeler!$A$5:$A$2004)))*Görüşmeler!$G$5:$G$2004)=0,"",SUMPRODUCT((Görüşmeler!$B$5:$B$2004=A251)*(Görüşmeler!$A$5:$A$2004=SUMPRODUCT(MAX((Görüşmeler!$B$5:$B$2004=A251)*Görüşmeler!$A$5:$A$2004)))*Görüşmeler!$G$5:$G$2004)))</f>
        <v/>
      </c>
      <c r="L251" s="16">
        <f>IF(A251="","",SUMIF(Görüşmeler!$B$5:$B$2004,A251,Görüşmeler!$H$5:$H$2004))</f>
        <v/>
      </c>
      <c r="M251" s="14">
        <f>IF(OR(A251="",K251=""),"",IF(K251&lt;TODAY(),"GECİKTİ",IF(K251=TODAY(),"BUGÜN ARA",IF(K251-TODAY()&lt;=7,"bu hafta",""))))</f>
        <v/>
      </c>
      <c r="N251" s="14" t="n"/>
    </row>
    <row r="252">
      <c r="A252" s="14" t="n"/>
      <c r="B252" s="14" t="n"/>
      <c r="C252" s="14" t="n"/>
      <c r="D252" s="14" t="n"/>
      <c r="E252" s="14" t="n"/>
      <c r="F252" s="14" t="n"/>
      <c r="G252" s="15" t="n"/>
      <c r="H252" s="14" t="n"/>
      <c r="I252" s="14">
        <f>IF(A252="","",COUNTIF(Görüşmeler!$B$5:$B$2004,A252))</f>
        <v/>
      </c>
      <c r="J252" s="15">
        <f>IF(A252="","",IF(SUMPRODUCT(MAX((Görüşmeler!$B$5:$B$2004=A252)*Görüşmeler!$A$5:$A$2004))=0,"",SUMPRODUCT(MAX((Görüşmeler!$B$5:$B$2004=A252)*Görüşmeler!$A$5:$A$2004))))</f>
        <v/>
      </c>
      <c r="K252" s="15">
        <f>IF(OR(A252="",J252=""),"",IF(SUMPRODUCT((Görüşmeler!$B$5:$B$2004=A252)*(Görüşmeler!$A$5:$A$2004=SUMPRODUCT(MAX((Görüşmeler!$B$5:$B$2004=A252)*Görüşmeler!$A$5:$A$2004)))*Görüşmeler!$G$5:$G$2004)=0,"",SUMPRODUCT((Görüşmeler!$B$5:$B$2004=A252)*(Görüşmeler!$A$5:$A$2004=SUMPRODUCT(MAX((Görüşmeler!$B$5:$B$2004=A252)*Görüşmeler!$A$5:$A$2004)))*Görüşmeler!$G$5:$G$2004)))</f>
        <v/>
      </c>
      <c r="L252" s="16">
        <f>IF(A252="","",SUMIF(Görüşmeler!$B$5:$B$2004,A252,Görüşmeler!$H$5:$H$2004))</f>
        <v/>
      </c>
      <c r="M252" s="14">
        <f>IF(OR(A252="",K252=""),"",IF(K252&lt;TODAY(),"GECİKTİ",IF(K252=TODAY(),"BUGÜN ARA",IF(K252-TODAY()&lt;=7,"bu hafta",""))))</f>
        <v/>
      </c>
      <c r="N252" s="14" t="n"/>
    </row>
    <row r="253">
      <c r="A253" s="14" t="n"/>
      <c r="B253" s="14" t="n"/>
      <c r="C253" s="14" t="n"/>
      <c r="D253" s="14" t="n"/>
      <c r="E253" s="14" t="n"/>
      <c r="F253" s="14" t="n"/>
      <c r="G253" s="15" t="n"/>
      <c r="H253" s="14" t="n"/>
      <c r="I253" s="14">
        <f>IF(A253="","",COUNTIF(Görüşmeler!$B$5:$B$2004,A253))</f>
        <v/>
      </c>
      <c r="J253" s="15">
        <f>IF(A253="","",IF(SUMPRODUCT(MAX((Görüşmeler!$B$5:$B$2004=A253)*Görüşmeler!$A$5:$A$2004))=0,"",SUMPRODUCT(MAX((Görüşmeler!$B$5:$B$2004=A253)*Görüşmeler!$A$5:$A$2004))))</f>
        <v/>
      </c>
      <c r="K253" s="15">
        <f>IF(OR(A253="",J253=""),"",IF(SUMPRODUCT((Görüşmeler!$B$5:$B$2004=A253)*(Görüşmeler!$A$5:$A$2004=SUMPRODUCT(MAX((Görüşmeler!$B$5:$B$2004=A253)*Görüşmeler!$A$5:$A$2004)))*Görüşmeler!$G$5:$G$2004)=0,"",SUMPRODUCT((Görüşmeler!$B$5:$B$2004=A253)*(Görüşmeler!$A$5:$A$2004=SUMPRODUCT(MAX((Görüşmeler!$B$5:$B$2004=A253)*Görüşmeler!$A$5:$A$2004)))*Görüşmeler!$G$5:$G$2004)))</f>
        <v/>
      </c>
      <c r="L253" s="16">
        <f>IF(A253="","",SUMIF(Görüşmeler!$B$5:$B$2004,A253,Görüşmeler!$H$5:$H$2004))</f>
        <v/>
      </c>
      <c r="M253" s="14">
        <f>IF(OR(A253="",K253=""),"",IF(K253&lt;TODAY(),"GECİKTİ",IF(K253=TODAY(),"BUGÜN ARA",IF(K253-TODAY()&lt;=7,"bu hafta",""))))</f>
        <v/>
      </c>
      <c r="N253" s="14" t="n"/>
    </row>
    <row r="254">
      <c r="A254" s="14" t="n"/>
      <c r="B254" s="14" t="n"/>
      <c r="C254" s="14" t="n"/>
      <c r="D254" s="14" t="n"/>
      <c r="E254" s="14" t="n"/>
      <c r="F254" s="14" t="n"/>
      <c r="G254" s="15" t="n"/>
      <c r="H254" s="14" t="n"/>
      <c r="I254" s="14">
        <f>IF(A254="","",COUNTIF(Görüşmeler!$B$5:$B$2004,A254))</f>
        <v/>
      </c>
      <c r="J254" s="15">
        <f>IF(A254="","",IF(SUMPRODUCT(MAX((Görüşmeler!$B$5:$B$2004=A254)*Görüşmeler!$A$5:$A$2004))=0,"",SUMPRODUCT(MAX((Görüşmeler!$B$5:$B$2004=A254)*Görüşmeler!$A$5:$A$2004))))</f>
        <v/>
      </c>
      <c r="K254" s="15">
        <f>IF(OR(A254="",J254=""),"",IF(SUMPRODUCT((Görüşmeler!$B$5:$B$2004=A254)*(Görüşmeler!$A$5:$A$2004=SUMPRODUCT(MAX((Görüşmeler!$B$5:$B$2004=A254)*Görüşmeler!$A$5:$A$2004)))*Görüşmeler!$G$5:$G$2004)=0,"",SUMPRODUCT((Görüşmeler!$B$5:$B$2004=A254)*(Görüşmeler!$A$5:$A$2004=SUMPRODUCT(MAX((Görüşmeler!$B$5:$B$2004=A254)*Görüşmeler!$A$5:$A$2004)))*Görüşmeler!$G$5:$G$2004)))</f>
        <v/>
      </c>
      <c r="L254" s="16">
        <f>IF(A254="","",SUMIF(Görüşmeler!$B$5:$B$2004,A254,Görüşmeler!$H$5:$H$2004))</f>
        <v/>
      </c>
      <c r="M254" s="14">
        <f>IF(OR(A254="",K254=""),"",IF(K254&lt;TODAY(),"GECİKTİ",IF(K254=TODAY(),"BUGÜN ARA",IF(K254-TODAY()&lt;=7,"bu hafta",""))))</f>
        <v/>
      </c>
      <c r="N254" s="14" t="n"/>
    </row>
    <row r="255">
      <c r="A255" s="14" t="n"/>
      <c r="B255" s="14" t="n"/>
      <c r="C255" s="14" t="n"/>
      <c r="D255" s="14" t="n"/>
      <c r="E255" s="14" t="n"/>
      <c r="F255" s="14" t="n"/>
      <c r="G255" s="15" t="n"/>
      <c r="H255" s="14" t="n"/>
      <c r="I255" s="14">
        <f>IF(A255="","",COUNTIF(Görüşmeler!$B$5:$B$2004,A255))</f>
        <v/>
      </c>
      <c r="J255" s="15">
        <f>IF(A255="","",IF(SUMPRODUCT(MAX((Görüşmeler!$B$5:$B$2004=A255)*Görüşmeler!$A$5:$A$2004))=0,"",SUMPRODUCT(MAX((Görüşmeler!$B$5:$B$2004=A255)*Görüşmeler!$A$5:$A$2004))))</f>
        <v/>
      </c>
      <c r="K255" s="15">
        <f>IF(OR(A255="",J255=""),"",IF(SUMPRODUCT((Görüşmeler!$B$5:$B$2004=A255)*(Görüşmeler!$A$5:$A$2004=SUMPRODUCT(MAX((Görüşmeler!$B$5:$B$2004=A255)*Görüşmeler!$A$5:$A$2004)))*Görüşmeler!$G$5:$G$2004)=0,"",SUMPRODUCT((Görüşmeler!$B$5:$B$2004=A255)*(Görüşmeler!$A$5:$A$2004=SUMPRODUCT(MAX((Görüşmeler!$B$5:$B$2004=A255)*Görüşmeler!$A$5:$A$2004)))*Görüşmeler!$G$5:$G$2004)))</f>
        <v/>
      </c>
      <c r="L255" s="16">
        <f>IF(A255="","",SUMIF(Görüşmeler!$B$5:$B$2004,A255,Görüşmeler!$H$5:$H$2004))</f>
        <v/>
      </c>
      <c r="M255" s="14">
        <f>IF(OR(A255="",K255=""),"",IF(K255&lt;TODAY(),"GECİKTİ",IF(K255=TODAY(),"BUGÜN ARA",IF(K255-TODAY()&lt;=7,"bu hafta",""))))</f>
        <v/>
      </c>
      <c r="N255" s="14" t="n"/>
    </row>
    <row r="256">
      <c r="A256" s="14" t="n"/>
      <c r="B256" s="14" t="n"/>
      <c r="C256" s="14" t="n"/>
      <c r="D256" s="14" t="n"/>
      <c r="E256" s="14" t="n"/>
      <c r="F256" s="14" t="n"/>
      <c r="G256" s="15" t="n"/>
      <c r="H256" s="14" t="n"/>
      <c r="I256" s="14">
        <f>IF(A256="","",COUNTIF(Görüşmeler!$B$5:$B$2004,A256))</f>
        <v/>
      </c>
      <c r="J256" s="15">
        <f>IF(A256="","",IF(SUMPRODUCT(MAX((Görüşmeler!$B$5:$B$2004=A256)*Görüşmeler!$A$5:$A$2004))=0,"",SUMPRODUCT(MAX((Görüşmeler!$B$5:$B$2004=A256)*Görüşmeler!$A$5:$A$2004))))</f>
        <v/>
      </c>
      <c r="K256" s="15">
        <f>IF(OR(A256="",J256=""),"",IF(SUMPRODUCT((Görüşmeler!$B$5:$B$2004=A256)*(Görüşmeler!$A$5:$A$2004=SUMPRODUCT(MAX((Görüşmeler!$B$5:$B$2004=A256)*Görüşmeler!$A$5:$A$2004)))*Görüşmeler!$G$5:$G$2004)=0,"",SUMPRODUCT((Görüşmeler!$B$5:$B$2004=A256)*(Görüşmeler!$A$5:$A$2004=SUMPRODUCT(MAX((Görüşmeler!$B$5:$B$2004=A256)*Görüşmeler!$A$5:$A$2004)))*Görüşmeler!$G$5:$G$2004)))</f>
        <v/>
      </c>
      <c r="L256" s="16">
        <f>IF(A256="","",SUMIF(Görüşmeler!$B$5:$B$2004,A256,Görüşmeler!$H$5:$H$2004))</f>
        <v/>
      </c>
      <c r="M256" s="14">
        <f>IF(OR(A256="",K256=""),"",IF(K256&lt;TODAY(),"GECİKTİ",IF(K256=TODAY(),"BUGÜN ARA",IF(K256-TODAY()&lt;=7,"bu hafta",""))))</f>
        <v/>
      </c>
      <c r="N256" s="14" t="n"/>
    </row>
    <row r="257">
      <c r="A257" s="14" t="n"/>
      <c r="B257" s="14" t="n"/>
      <c r="C257" s="14" t="n"/>
      <c r="D257" s="14" t="n"/>
      <c r="E257" s="14" t="n"/>
      <c r="F257" s="14" t="n"/>
      <c r="G257" s="15" t="n"/>
      <c r="H257" s="14" t="n"/>
      <c r="I257" s="14">
        <f>IF(A257="","",COUNTIF(Görüşmeler!$B$5:$B$2004,A257))</f>
        <v/>
      </c>
      <c r="J257" s="15">
        <f>IF(A257="","",IF(SUMPRODUCT(MAX((Görüşmeler!$B$5:$B$2004=A257)*Görüşmeler!$A$5:$A$2004))=0,"",SUMPRODUCT(MAX((Görüşmeler!$B$5:$B$2004=A257)*Görüşmeler!$A$5:$A$2004))))</f>
        <v/>
      </c>
      <c r="K257" s="15">
        <f>IF(OR(A257="",J257=""),"",IF(SUMPRODUCT((Görüşmeler!$B$5:$B$2004=A257)*(Görüşmeler!$A$5:$A$2004=SUMPRODUCT(MAX((Görüşmeler!$B$5:$B$2004=A257)*Görüşmeler!$A$5:$A$2004)))*Görüşmeler!$G$5:$G$2004)=0,"",SUMPRODUCT((Görüşmeler!$B$5:$B$2004=A257)*(Görüşmeler!$A$5:$A$2004=SUMPRODUCT(MAX((Görüşmeler!$B$5:$B$2004=A257)*Görüşmeler!$A$5:$A$2004)))*Görüşmeler!$G$5:$G$2004)))</f>
        <v/>
      </c>
      <c r="L257" s="16">
        <f>IF(A257="","",SUMIF(Görüşmeler!$B$5:$B$2004,A257,Görüşmeler!$H$5:$H$2004))</f>
        <v/>
      </c>
      <c r="M257" s="14">
        <f>IF(OR(A257="",K257=""),"",IF(K257&lt;TODAY(),"GECİKTİ",IF(K257=TODAY(),"BUGÜN ARA",IF(K257-TODAY()&lt;=7,"bu hafta",""))))</f>
        <v/>
      </c>
      <c r="N257" s="14" t="n"/>
    </row>
    <row r="258">
      <c r="A258" s="14" t="n"/>
      <c r="B258" s="14" t="n"/>
      <c r="C258" s="14" t="n"/>
      <c r="D258" s="14" t="n"/>
      <c r="E258" s="14" t="n"/>
      <c r="F258" s="14" t="n"/>
      <c r="G258" s="15" t="n"/>
      <c r="H258" s="14" t="n"/>
      <c r="I258" s="14">
        <f>IF(A258="","",COUNTIF(Görüşmeler!$B$5:$B$2004,A258))</f>
        <v/>
      </c>
      <c r="J258" s="15">
        <f>IF(A258="","",IF(SUMPRODUCT(MAX((Görüşmeler!$B$5:$B$2004=A258)*Görüşmeler!$A$5:$A$2004))=0,"",SUMPRODUCT(MAX((Görüşmeler!$B$5:$B$2004=A258)*Görüşmeler!$A$5:$A$2004))))</f>
        <v/>
      </c>
      <c r="K258" s="15">
        <f>IF(OR(A258="",J258=""),"",IF(SUMPRODUCT((Görüşmeler!$B$5:$B$2004=A258)*(Görüşmeler!$A$5:$A$2004=SUMPRODUCT(MAX((Görüşmeler!$B$5:$B$2004=A258)*Görüşmeler!$A$5:$A$2004)))*Görüşmeler!$G$5:$G$2004)=0,"",SUMPRODUCT((Görüşmeler!$B$5:$B$2004=A258)*(Görüşmeler!$A$5:$A$2004=SUMPRODUCT(MAX((Görüşmeler!$B$5:$B$2004=A258)*Görüşmeler!$A$5:$A$2004)))*Görüşmeler!$G$5:$G$2004)))</f>
        <v/>
      </c>
      <c r="L258" s="16">
        <f>IF(A258="","",SUMIF(Görüşmeler!$B$5:$B$2004,A258,Görüşmeler!$H$5:$H$2004))</f>
        <v/>
      </c>
      <c r="M258" s="14">
        <f>IF(OR(A258="",K258=""),"",IF(K258&lt;TODAY(),"GECİKTİ",IF(K258=TODAY(),"BUGÜN ARA",IF(K258-TODAY()&lt;=7,"bu hafta",""))))</f>
        <v/>
      </c>
      <c r="N258" s="14" t="n"/>
    </row>
    <row r="259">
      <c r="A259" s="14" t="n"/>
      <c r="B259" s="14" t="n"/>
      <c r="C259" s="14" t="n"/>
      <c r="D259" s="14" t="n"/>
      <c r="E259" s="14" t="n"/>
      <c r="F259" s="14" t="n"/>
      <c r="G259" s="15" t="n"/>
      <c r="H259" s="14" t="n"/>
      <c r="I259" s="14">
        <f>IF(A259="","",COUNTIF(Görüşmeler!$B$5:$B$2004,A259))</f>
        <v/>
      </c>
      <c r="J259" s="15">
        <f>IF(A259="","",IF(SUMPRODUCT(MAX((Görüşmeler!$B$5:$B$2004=A259)*Görüşmeler!$A$5:$A$2004))=0,"",SUMPRODUCT(MAX((Görüşmeler!$B$5:$B$2004=A259)*Görüşmeler!$A$5:$A$2004))))</f>
        <v/>
      </c>
      <c r="K259" s="15">
        <f>IF(OR(A259="",J259=""),"",IF(SUMPRODUCT((Görüşmeler!$B$5:$B$2004=A259)*(Görüşmeler!$A$5:$A$2004=SUMPRODUCT(MAX((Görüşmeler!$B$5:$B$2004=A259)*Görüşmeler!$A$5:$A$2004)))*Görüşmeler!$G$5:$G$2004)=0,"",SUMPRODUCT((Görüşmeler!$B$5:$B$2004=A259)*(Görüşmeler!$A$5:$A$2004=SUMPRODUCT(MAX((Görüşmeler!$B$5:$B$2004=A259)*Görüşmeler!$A$5:$A$2004)))*Görüşmeler!$G$5:$G$2004)))</f>
        <v/>
      </c>
      <c r="L259" s="16">
        <f>IF(A259="","",SUMIF(Görüşmeler!$B$5:$B$2004,A259,Görüşmeler!$H$5:$H$2004))</f>
        <v/>
      </c>
      <c r="M259" s="14">
        <f>IF(OR(A259="",K259=""),"",IF(K259&lt;TODAY(),"GECİKTİ",IF(K259=TODAY(),"BUGÜN ARA",IF(K259-TODAY()&lt;=7,"bu hafta",""))))</f>
        <v/>
      </c>
      <c r="N259" s="14" t="n"/>
    </row>
    <row r="260">
      <c r="A260" s="14" t="n"/>
      <c r="B260" s="14" t="n"/>
      <c r="C260" s="14" t="n"/>
      <c r="D260" s="14" t="n"/>
      <c r="E260" s="14" t="n"/>
      <c r="F260" s="14" t="n"/>
      <c r="G260" s="15" t="n"/>
      <c r="H260" s="14" t="n"/>
      <c r="I260" s="14">
        <f>IF(A260="","",COUNTIF(Görüşmeler!$B$5:$B$2004,A260))</f>
        <v/>
      </c>
      <c r="J260" s="15">
        <f>IF(A260="","",IF(SUMPRODUCT(MAX((Görüşmeler!$B$5:$B$2004=A260)*Görüşmeler!$A$5:$A$2004))=0,"",SUMPRODUCT(MAX((Görüşmeler!$B$5:$B$2004=A260)*Görüşmeler!$A$5:$A$2004))))</f>
        <v/>
      </c>
      <c r="K260" s="15">
        <f>IF(OR(A260="",J260=""),"",IF(SUMPRODUCT((Görüşmeler!$B$5:$B$2004=A260)*(Görüşmeler!$A$5:$A$2004=SUMPRODUCT(MAX((Görüşmeler!$B$5:$B$2004=A260)*Görüşmeler!$A$5:$A$2004)))*Görüşmeler!$G$5:$G$2004)=0,"",SUMPRODUCT((Görüşmeler!$B$5:$B$2004=A260)*(Görüşmeler!$A$5:$A$2004=SUMPRODUCT(MAX((Görüşmeler!$B$5:$B$2004=A260)*Görüşmeler!$A$5:$A$2004)))*Görüşmeler!$G$5:$G$2004)))</f>
        <v/>
      </c>
      <c r="L260" s="16">
        <f>IF(A260="","",SUMIF(Görüşmeler!$B$5:$B$2004,A260,Görüşmeler!$H$5:$H$2004))</f>
        <v/>
      </c>
      <c r="M260" s="14">
        <f>IF(OR(A260="",K260=""),"",IF(K260&lt;TODAY(),"GECİKTİ",IF(K260=TODAY(),"BUGÜN ARA",IF(K260-TODAY()&lt;=7,"bu hafta",""))))</f>
        <v/>
      </c>
      <c r="N260" s="14" t="n"/>
    </row>
    <row r="261">
      <c r="A261" s="14" t="n"/>
      <c r="B261" s="14" t="n"/>
      <c r="C261" s="14" t="n"/>
      <c r="D261" s="14" t="n"/>
      <c r="E261" s="14" t="n"/>
      <c r="F261" s="14" t="n"/>
      <c r="G261" s="15" t="n"/>
      <c r="H261" s="14" t="n"/>
      <c r="I261" s="14">
        <f>IF(A261="","",COUNTIF(Görüşmeler!$B$5:$B$2004,A261))</f>
        <v/>
      </c>
      <c r="J261" s="15">
        <f>IF(A261="","",IF(SUMPRODUCT(MAX((Görüşmeler!$B$5:$B$2004=A261)*Görüşmeler!$A$5:$A$2004))=0,"",SUMPRODUCT(MAX((Görüşmeler!$B$5:$B$2004=A261)*Görüşmeler!$A$5:$A$2004))))</f>
        <v/>
      </c>
      <c r="K261" s="15">
        <f>IF(OR(A261="",J261=""),"",IF(SUMPRODUCT((Görüşmeler!$B$5:$B$2004=A261)*(Görüşmeler!$A$5:$A$2004=SUMPRODUCT(MAX((Görüşmeler!$B$5:$B$2004=A261)*Görüşmeler!$A$5:$A$2004)))*Görüşmeler!$G$5:$G$2004)=0,"",SUMPRODUCT((Görüşmeler!$B$5:$B$2004=A261)*(Görüşmeler!$A$5:$A$2004=SUMPRODUCT(MAX((Görüşmeler!$B$5:$B$2004=A261)*Görüşmeler!$A$5:$A$2004)))*Görüşmeler!$G$5:$G$2004)))</f>
        <v/>
      </c>
      <c r="L261" s="16">
        <f>IF(A261="","",SUMIF(Görüşmeler!$B$5:$B$2004,A261,Görüşmeler!$H$5:$H$2004))</f>
        <v/>
      </c>
      <c r="M261" s="14">
        <f>IF(OR(A261="",K261=""),"",IF(K261&lt;TODAY(),"GECİKTİ",IF(K261=TODAY(),"BUGÜN ARA",IF(K261-TODAY()&lt;=7,"bu hafta",""))))</f>
        <v/>
      </c>
      <c r="N261" s="14" t="n"/>
    </row>
    <row r="262">
      <c r="A262" s="14" t="n"/>
      <c r="B262" s="14" t="n"/>
      <c r="C262" s="14" t="n"/>
      <c r="D262" s="14" t="n"/>
      <c r="E262" s="14" t="n"/>
      <c r="F262" s="14" t="n"/>
      <c r="G262" s="15" t="n"/>
      <c r="H262" s="14" t="n"/>
      <c r="I262" s="14">
        <f>IF(A262="","",COUNTIF(Görüşmeler!$B$5:$B$2004,A262))</f>
        <v/>
      </c>
      <c r="J262" s="15">
        <f>IF(A262="","",IF(SUMPRODUCT(MAX((Görüşmeler!$B$5:$B$2004=A262)*Görüşmeler!$A$5:$A$2004))=0,"",SUMPRODUCT(MAX((Görüşmeler!$B$5:$B$2004=A262)*Görüşmeler!$A$5:$A$2004))))</f>
        <v/>
      </c>
      <c r="K262" s="15">
        <f>IF(OR(A262="",J262=""),"",IF(SUMPRODUCT((Görüşmeler!$B$5:$B$2004=A262)*(Görüşmeler!$A$5:$A$2004=SUMPRODUCT(MAX((Görüşmeler!$B$5:$B$2004=A262)*Görüşmeler!$A$5:$A$2004)))*Görüşmeler!$G$5:$G$2004)=0,"",SUMPRODUCT((Görüşmeler!$B$5:$B$2004=A262)*(Görüşmeler!$A$5:$A$2004=SUMPRODUCT(MAX((Görüşmeler!$B$5:$B$2004=A262)*Görüşmeler!$A$5:$A$2004)))*Görüşmeler!$G$5:$G$2004)))</f>
        <v/>
      </c>
      <c r="L262" s="16">
        <f>IF(A262="","",SUMIF(Görüşmeler!$B$5:$B$2004,A262,Görüşmeler!$H$5:$H$2004))</f>
        <v/>
      </c>
      <c r="M262" s="14">
        <f>IF(OR(A262="",K262=""),"",IF(K262&lt;TODAY(),"GECİKTİ",IF(K262=TODAY(),"BUGÜN ARA",IF(K262-TODAY()&lt;=7,"bu hafta",""))))</f>
        <v/>
      </c>
      <c r="N262" s="14" t="n"/>
    </row>
    <row r="263">
      <c r="A263" s="14" t="n"/>
      <c r="B263" s="14" t="n"/>
      <c r="C263" s="14" t="n"/>
      <c r="D263" s="14" t="n"/>
      <c r="E263" s="14" t="n"/>
      <c r="F263" s="14" t="n"/>
      <c r="G263" s="15" t="n"/>
      <c r="H263" s="14" t="n"/>
      <c r="I263" s="14">
        <f>IF(A263="","",COUNTIF(Görüşmeler!$B$5:$B$2004,A263))</f>
        <v/>
      </c>
      <c r="J263" s="15">
        <f>IF(A263="","",IF(SUMPRODUCT(MAX((Görüşmeler!$B$5:$B$2004=A263)*Görüşmeler!$A$5:$A$2004))=0,"",SUMPRODUCT(MAX((Görüşmeler!$B$5:$B$2004=A263)*Görüşmeler!$A$5:$A$2004))))</f>
        <v/>
      </c>
      <c r="K263" s="15">
        <f>IF(OR(A263="",J263=""),"",IF(SUMPRODUCT((Görüşmeler!$B$5:$B$2004=A263)*(Görüşmeler!$A$5:$A$2004=SUMPRODUCT(MAX((Görüşmeler!$B$5:$B$2004=A263)*Görüşmeler!$A$5:$A$2004)))*Görüşmeler!$G$5:$G$2004)=0,"",SUMPRODUCT((Görüşmeler!$B$5:$B$2004=A263)*(Görüşmeler!$A$5:$A$2004=SUMPRODUCT(MAX((Görüşmeler!$B$5:$B$2004=A263)*Görüşmeler!$A$5:$A$2004)))*Görüşmeler!$G$5:$G$2004)))</f>
        <v/>
      </c>
      <c r="L263" s="16">
        <f>IF(A263="","",SUMIF(Görüşmeler!$B$5:$B$2004,A263,Görüşmeler!$H$5:$H$2004))</f>
        <v/>
      </c>
      <c r="M263" s="14">
        <f>IF(OR(A263="",K263=""),"",IF(K263&lt;TODAY(),"GECİKTİ",IF(K263=TODAY(),"BUGÜN ARA",IF(K263-TODAY()&lt;=7,"bu hafta",""))))</f>
        <v/>
      </c>
      <c r="N263" s="14" t="n"/>
    </row>
    <row r="264">
      <c r="A264" s="14" t="n"/>
      <c r="B264" s="14" t="n"/>
      <c r="C264" s="14" t="n"/>
      <c r="D264" s="14" t="n"/>
      <c r="E264" s="14" t="n"/>
      <c r="F264" s="14" t="n"/>
      <c r="G264" s="15" t="n"/>
      <c r="H264" s="14" t="n"/>
      <c r="I264" s="14">
        <f>IF(A264="","",COUNTIF(Görüşmeler!$B$5:$B$2004,A264))</f>
        <v/>
      </c>
      <c r="J264" s="15">
        <f>IF(A264="","",IF(SUMPRODUCT(MAX((Görüşmeler!$B$5:$B$2004=A264)*Görüşmeler!$A$5:$A$2004))=0,"",SUMPRODUCT(MAX((Görüşmeler!$B$5:$B$2004=A264)*Görüşmeler!$A$5:$A$2004))))</f>
        <v/>
      </c>
      <c r="K264" s="15">
        <f>IF(OR(A264="",J264=""),"",IF(SUMPRODUCT((Görüşmeler!$B$5:$B$2004=A264)*(Görüşmeler!$A$5:$A$2004=SUMPRODUCT(MAX((Görüşmeler!$B$5:$B$2004=A264)*Görüşmeler!$A$5:$A$2004)))*Görüşmeler!$G$5:$G$2004)=0,"",SUMPRODUCT((Görüşmeler!$B$5:$B$2004=A264)*(Görüşmeler!$A$5:$A$2004=SUMPRODUCT(MAX((Görüşmeler!$B$5:$B$2004=A264)*Görüşmeler!$A$5:$A$2004)))*Görüşmeler!$G$5:$G$2004)))</f>
        <v/>
      </c>
      <c r="L264" s="16">
        <f>IF(A264="","",SUMIF(Görüşmeler!$B$5:$B$2004,A264,Görüşmeler!$H$5:$H$2004))</f>
        <v/>
      </c>
      <c r="M264" s="14">
        <f>IF(OR(A264="",K264=""),"",IF(K264&lt;TODAY(),"GECİKTİ",IF(K264=TODAY(),"BUGÜN ARA",IF(K264-TODAY()&lt;=7,"bu hafta",""))))</f>
        <v/>
      </c>
      <c r="N264" s="14" t="n"/>
    </row>
    <row r="265">
      <c r="A265" s="14" t="n"/>
      <c r="B265" s="14" t="n"/>
      <c r="C265" s="14" t="n"/>
      <c r="D265" s="14" t="n"/>
      <c r="E265" s="14" t="n"/>
      <c r="F265" s="14" t="n"/>
      <c r="G265" s="15" t="n"/>
      <c r="H265" s="14" t="n"/>
      <c r="I265" s="14">
        <f>IF(A265="","",COUNTIF(Görüşmeler!$B$5:$B$2004,A265))</f>
        <v/>
      </c>
      <c r="J265" s="15">
        <f>IF(A265="","",IF(SUMPRODUCT(MAX((Görüşmeler!$B$5:$B$2004=A265)*Görüşmeler!$A$5:$A$2004))=0,"",SUMPRODUCT(MAX((Görüşmeler!$B$5:$B$2004=A265)*Görüşmeler!$A$5:$A$2004))))</f>
        <v/>
      </c>
      <c r="K265" s="15">
        <f>IF(OR(A265="",J265=""),"",IF(SUMPRODUCT((Görüşmeler!$B$5:$B$2004=A265)*(Görüşmeler!$A$5:$A$2004=SUMPRODUCT(MAX((Görüşmeler!$B$5:$B$2004=A265)*Görüşmeler!$A$5:$A$2004)))*Görüşmeler!$G$5:$G$2004)=0,"",SUMPRODUCT((Görüşmeler!$B$5:$B$2004=A265)*(Görüşmeler!$A$5:$A$2004=SUMPRODUCT(MAX((Görüşmeler!$B$5:$B$2004=A265)*Görüşmeler!$A$5:$A$2004)))*Görüşmeler!$G$5:$G$2004)))</f>
        <v/>
      </c>
      <c r="L265" s="16">
        <f>IF(A265="","",SUMIF(Görüşmeler!$B$5:$B$2004,A265,Görüşmeler!$H$5:$H$2004))</f>
        <v/>
      </c>
      <c r="M265" s="14">
        <f>IF(OR(A265="",K265=""),"",IF(K265&lt;TODAY(),"GECİKTİ",IF(K265=TODAY(),"BUGÜN ARA",IF(K265-TODAY()&lt;=7,"bu hafta",""))))</f>
        <v/>
      </c>
      <c r="N265" s="14" t="n"/>
    </row>
    <row r="266">
      <c r="A266" s="14" t="n"/>
      <c r="B266" s="14" t="n"/>
      <c r="C266" s="14" t="n"/>
      <c r="D266" s="14" t="n"/>
      <c r="E266" s="14" t="n"/>
      <c r="F266" s="14" t="n"/>
      <c r="G266" s="15" t="n"/>
      <c r="H266" s="14" t="n"/>
      <c r="I266" s="14">
        <f>IF(A266="","",COUNTIF(Görüşmeler!$B$5:$B$2004,A266))</f>
        <v/>
      </c>
      <c r="J266" s="15">
        <f>IF(A266="","",IF(SUMPRODUCT(MAX((Görüşmeler!$B$5:$B$2004=A266)*Görüşmeler!$A$5:$A$2004))=0,"",SUMPRODUCT(MAX((Görüşmeler!$B$5:$B$2004=A266)*Görüşmeler!$A$5:$A$2004))))</f>
        <v/>
      </c>
      <c r="K266" s="15">
        <f>IF(OR(A266="",J266=""),"",IF(SUMPRODUCT((Görüşmeler!$B$5:$B$2004=A266)*(Görüşmeler!$A$5:$A$2004=SUMPRODUCT(MAX((Görüşmeler!$B$5:$B$2004=A266)*Görüşmeler!$A$5:$A$2004)))*Görüşmeler!$G$5:$G$2004)=0,"",SUMPRODUCT((Görüşmeler!$B$5:$B$2004=A266)*(Görüşmeler!$A$5:$A$2004=SUMPRODUCT(MAX((Görüşmeler!$B$5:$B$2004=A266)*Görüşmeler!$A$5:$A$2004)))*Görüşmeler!$G$5:$G$2004)))</f>
        <v/>
      </c>
      <c r="L266" s="16">
        <f>IF(A266="","",SUMIF(Görüşmeler!$B$5:$B$2004,A266,Görüşmeler!$H$5:$H$2004))</f>
        <v/>
      </c>
      <c r="M266" s="14">
        <f>IF(OR(A266="",K266=""),"",IF(K266&lt;TODAY(),"GECİKTİ",IF(K266=TODAY(),"BUGÜN ARA",IF(K266-TODAY()&lt;=7,"bu hafta",""))))</f>
        <v/>
      </c>
      <c r="N266" s="14" t="n"/>
    </row>
    <row r="267">
      <c r="A267" s="14" t="n"/>
      <c r="B267" s="14" t="n"/>
      <c r="C267" s="14" t="n"/>
      <c r="D267" s="14" t="n"/>
      <c r="E267" s="14" t="n"/>
      <c r="F267" s="14" t="n"/>
      <c r="G267" s="15" t="n"/>
      <c r="H267" s="14" t="n"/>
      <c r="I267" s="14">
        <f>IF(A267="","",COUNTIF(Görüşmeler!$B$5:$B$2004,A267))</f>
        <v/>
      </c>
      <c r="J267" s="15">
        <f>IF(A267="","",IF(SUMPRODUCT(MAX((Görüşmeler!$B$5:$B$2004=A267)*Görüşmeler!$A$5:$A$2004))=0,"",SUMPRODUCT(MAX((Görüşmeler!$B$5:$B$2004=A267)*Görüşmeler!$A$5:$A$2004))))</f>
        <v/>
      </c>
      <c r="K267" s="15">
        <f>IF(OR(A267="",J267=""),"",IF(SUMPRODUCT((Görüşmeler!$B$5:$B$2004=A267)*(Görüşmeler!$A$5:$A$2004=SUMPRODUCT(MAX((Görüşmeler!$B$5:$B$2004=A267)*Görüşmeler!$A$5:$A$2004)))*Görüşmeler!$G$5:$G$2004)=0,"",SUMPRODUCT((Görüşmeler!$B$5:$B$2004=A267)*(Görüşmeler!$A$5:$A$2004=SUMPRODUCT(MAX((Görüşmeler!$B$5:$B$2004=A267)*Görüşmeler!$A$5:$A$2004)))*Görüşmeler!$G$5:$G$2004)))</f>
        <v/>
      </c>
      <c r="L267" s="16">
        <f>IF(A267="","",SUMIF(Görüşmeler!$B$5:$B$2004,A267,Görüşmeler!$H$5:$H$2004))</f>
        <v/>
      </c>
      <c r="M267" s="14">
        <f>IF(OR(A267="",K267=""),"",IF(K267&lt;TODAY(),"GECİKTİ",IF(K267=TODAY(),"BUGÜN ARA",IF(K267-TODAY()&lt;=7,"bu hafta",""))))</f>
        <v/>
      </c>
      <c r="N267" s="14" t="n"/>
    </row>
    <row r="268">
      <c r="A268" s="14" t="n"/>
      <c r="B268" s="14" t="n"/>
      <c r="C268" s="14" t="n"/>
      <c r="D268" s="14" t="n"/>
      <c r="E268" s="14" t="n"/>
      <c r="F268" s="14" t="n"/>
      <c r="G268" s="15" t="n"/>
      <c r="H268" s="14" t="n"/>
      <c r="I268" s="14">
        <f>IF(A268="","",COUNTIF(Görüşmeler!$B$5:$B$2004,A268))</f>
        <v/>
      </c>
      <c r="J268" s="15">
        <f>IF(A268="","",IF(SUMPRODUCT(MAX((Görüşmeler!$B$5:$B$2004=A268)*Görüşmeler!$A$5:$A$2004))=0,"",SUMPRODUCT(MAX((Görüşmeler!$B$5:$B$2004=A268)*Görüşmeler!$A$5:$A$2004))))</f>
        <v/>
      </c>
      <c r="K268" s="15">
        <f>IF(OR(A268="",J268=""),"",IF(SUMPRODUCT((Görüşmeler!$B$5:$B$2004=A268)*(Görüşmeler!$A$5:$A$2004=SUMPRODUCT(MAX((Görüşmeler!$B$5:$B$2004=A268)*Görüşmeler!$A$5:$A$2004)))*Görüşmeler!$G$5:$G$2004)=0,"",SUMPRODUCT((Görüşmeler!$B$5:$B$2004=A268)*(Görüşmeler!$A$5:$A$2004=SUMPRODUCT(MAX((Görüşmeler!$B$5:$B$2004=A268)*Görüşmeler!$A$5:$A$2004)))*Görüşmeler!$G$5:$G$2004)))</f>
        <v/>
      </c>
      <c r="L268" s="16">
        <f>IF(A268="","",SUMIF(Görüşmeler!$B$5:$B$2004,A268,Görüşmeler!$H$5:$H$2004))</f>
        <v/>
      </c>
      <c r="M268" s="14">
        <f>IF(OR(A268="",K268=""),"",IF(K268&lt;TODAY(),"GECİKTİ",IF(K268=TODAY(),"BUGÜN ARA",IF(K268-TODAY()&lt;=7,"bu hafta",""))))</f>
        <v/>
      </c>
      <c r="N268" s="14" t="n"/>
    </row>
    <row r="269">
      <c r="A269" s="14" t="n"/>
      <c r="B269" s="14" t="n"/>
      <c r="C269" s="14" t="n"/>
      <c r="D269" s="14" t="n"/>
      <c r="E269" s="14" t="n"/>
      <c r="F269" s="14" t="n"/>
      <c r="G269" s="15" t="n"/>
      <c r="H269" s="14" t="n"/>
      <c r="I269" s="14">
        <f>IF(A269="","",COUNTIF(Görüşmeler!$B$5:$B$2004,A269))</f>
        <v/>
      </c>
      <c r="J269" s="15">
        <f>IF(A269="","",IF(SUMPRODUCT(MAX((Görüşmeler!$B$5:$B$2004=A269)*Görüşmeler!$A$5:$A$2004))=0,"",SUMPRODUCT(MAX((Görüşmeler!$B$5:$B$2004=A269)*Görüşmeler!$A$5:$A$2004))))</f>
        <v/>
      </c>
      <c r="K269" s="15">
        <f>IF(OR(A269="",J269=""),"",IF(SUMPRODUCT((Görüşmeler!$B$5:$B$2004=A269)*(Görüşmeler!$A$5:$A$2004=SUMPRODUCT(MAX((Görüşmeler!$B$5:$B$2004=A269)*Görüşmeler!$A$5:$A$2004)))*Görüşmeler!$G$5:$G$2004)=0,"",SUMPRODUCT((Görüşmeler!$B$5:$B$2004=A269)*(Görüşmeler!$A$5:$A$2004=SUMPRODUCT(MAX((Görüşmeler!$B$5:$B$2004=A269)*Görüşmeler!$A$5:$A$2004)))*Görüşmeler!$G$5:$G$2004)))</f>
        <v/>
      </c>
      <c r="L269" s="16">
        <f>IF(A269="","",SUMIF(Görüşmeler!$B$5:$B$2004,A269,Görüşmeler!$H$5:$H$2004))</f>
        <v/>
      </c>
      <c r="M269" s="14">
        <f>IF(OR(A269="",K269=""),"",IF(K269&lt;TODAY(),"GECİKTİ",IF(K269=TODAY(),"BUGÜN ARA",IF(K269-TODAY()&lt;=7,"bu hafta",""))))</f>
        <v/>
      </c>
      <c r="N269" s="14" t="n"/>
    </row>
    <row r="270">
      <c r="A270" s="14" t="n"/>
      <c r="B270" s="14" t="n"/>
      <c r="C270" s="14" t="n"/>
      <c r="D270" s="14" t="n"/>
      <c r="E270" s="14" t="n"/>
      <c r="F270" s="14" t="n"/>
      <c r="G270" s="15" t="n"/>
      <c r="H270" s="14" t="n"/>
      <c r="I270" s="14">
        <f>IF(A270="","",COUNTIF(Görüşmeler!$B$5:$B$2004,A270))</f>
        <v/>
      </c>
      <c r="J270" s="15">
        <f>IF(A270="","",IF(SUMPRODUCT(MAX((Görüşmeler!$B$5:$B$2004=A270)*Görüşmeler!$A$5:$A$2004))=0,"",SUMPRODUCT(MAX((Görüşmeler!$B$5:$B$2004=A270)*Görüşmeler!$A$5:$A$2004))))</f>
        <v/>
      </c>
      <c r="K270" s="15">
        <f>IF(OR(A270="",J270=""),"",IF(SUMPRODUCT((Görüşmeler!$B$5:$B$2004=A270)*(Görüşmeler!$A$5:$A$2004=SUMPRODUCT(MAX((Görüşmeler!$B$5:$B$2004=A270)*Görüşmeler!$A$5:$A$2004)))*Görüşmeler!$G$5:$G$2004)=0,"",SUMPRODUCT((Görüşmeler!$B$5:$B$2004=A270)*(Görüşmeler!$A$5:$A$2004=SUMPRODUCT(MAX((Görüşmeler!$B$5:$B$2004=A270)*Görüşmeler!$A$5:$A$2004)))*Görüşmeler!$G$5:$G$2004)))</f>
        <v/>
      </c>
      <c r="L270" s="16">
        <f>IF(A270="","",SUMIF(Görüşmeler!$B$5:$B$2004,A270,Görüşmeler!$H$5:$H$2004))</f>
        <v/>
      </c>
      <c r="M270" s="14">
        <f>IF(OR(A270="",K270=""),"",IF(K270&lt;TODAY(),"GECİKTİ",IF(K270=TODAY(),"BUGÜN ARA",IF(K270-TODAY()&lt;=7,"bu hafta",""))))</f>
        <v/>
      </c>
      <c r="N270" s="14" t="n"/>
    </row>
    <row r="271">
      <c r="A271" s="14" t="n"/>
      <c r="B271" s="14" t="n"/>
      <c r="C271" s="14" t="n"/>
      <c r="D271" s="14" t="n"/>
      <c r="E271" s="14" t="n"/>
      <c r="F271" s="14" t="n"/>
      <c r="G271" s="15" t="n"/>
      <c r="H271" s="14" t="n"/>
      <c r="I271" s="14">
        <f>IF(A271="","",COUNTIF(Görüşmeler!$B$5:$B$2004,A271))</f>
        <v/>
      </c>
      <c r="J271" s="15">
        <f>IF(A271="","",IF(SUMPRODUCT(MAX((Görüşmeler!$B$5:$B$2004=A271)*Görüşmeler!$A$5:$A$2004))=0,"",SUMPRODUCT(MAX((Görüşmeler!$B$5:$B$2004=A271)*Görüşmeler!$A$5:$A$2004))))</f>
        <v/>
      </c>
      <c r="K271" s="15">
        <f>IF(OR(A271="",J271=""),"",IF(SUMPRODUCT((Görüşmeler!$B$5:$B$2004=A271)*(Görüşmeler!$A$5:$A$2004=SUMPRODUCT(MAX((Görüşmeler!$B$5:$B$2004=A271)*Görüşmeler!$A$5:$A$2004)))*Görüşmeler!$G$5:$G$2004)=0,"",SUMPRODUCT((Görüşmeler!$B$5:$B$2004=A271)*(Görüşmeler!$A$5:$A$2004=SUMPRODUCT(MAX((Görüşmeler!$B$5:$B$2004=A271)*Görüşmeler!$A$5:$A$2004)))*Görüşmeler!$G$5:$G$2004)))</f>
        <v/>
      </c>
      <c r="L271" s="16">
        <f>IF(A271="","",SUMIF(Görüşmeler!$B$5:$B$2004,A271,Görüşmeler!$H$5:$H$2004))</f>
        <v/>
      </c>
      <c r="M271" s="14">
        <f>IF(OR(A271="",K271=""),"",IF(K271&lt;TODAY(),"GECİKTİ",IF(K271=TODAY(),"BUGÜN ARA",IF(K271-TODAY()&lt;=7,"bu hafta",""))))</f>
        <v/>
      </c>
      <c r="N271" s="14" t="n"/>
    </row>
    <row r="272">
      <c r="A272" s="14" t="n"/>
      <c r="B272" s="14" t="n"/>
      <c r="C272" s="14" t="n"/>
      <c r="D272" s="14" t="n"/>
      <c r="E272" s="14" t="n"/>
      <c r="F272" s="14" t="n"/>
      <c r="G272" s="15" t="n"/>
      <c r="H272" s="14" t="n"/>
      <c r="I272" s="14">
        <f>IF(A272="","",COUNTIF(Görüşmeler!$B$5:$B$2004,A272))</f>
        <v/>
      </c>
      <c r="J272" s="15">
        <f>IF(A272="","",IF(SUMPRODUCT(MAX((Görüşmeler!$B$5:$B$2004=A272)*Görüşmeler!$A$5:$A$2004))=0,"",SUMPRODUCT(MAX((Görüşmeler!$B$5:$B$2004=A272)*Görüşmeler!$A$5:$A$2004))))</f>
        <v/>
      </c>
      <c r="K272" s="15">
        <f>IF(OR(A272="",J272=""),"",IF(SUMPRODUCT((Görüşmeler!$B$5:$B$2004=A272)*(Görüşmeler!$A$5:$A$2004=SUMPRODUCT(MAX((Görüşmeler!$B$5:$B$2004=A272)*Görüşmeler!$A$5:$A$2004)))*Görüşmeler!$G$5:$G$2004)=0,"",SUMPRODUCT((Görüşmeler!$B$5:$B$2004=A272)*(Görüşmeler!$A$5:$A$2004=SUMPRODUCT(MAX((Görüşmeler!$B$5:$B$2004=A272)*Görüşmeler!$A$5:$A$2004)))*Görüşmeler!$G$5:$G$2004)))</f>
        <v/>
      </c>
      <c r="L272" s="16">
        <f>IF(A272="","",SUMIF(Görüşmeler!$B$5:$B$2004,A272,Görüşmeler!$H$5:$H$2004))</f>
        <v/>
      </c>
      <c r="M272" s="14">
        <f>IF(OR(A272="",K272=""),"",IF(K272&lt;TODAY(),"GECİKTİ",IF(K272=TODAY(),"BUGÜN ARA",IF(K272-TODAY()&lt;=7,"bu hafta",""))))</f>
        <v/>
      </c>
      <c r="N272" s="14" t="n"/>
    </row>
    <row r="273">
      <c r="A273" s="14" t="n"/>
      <c r="B273" s="14" t="n"/>
      <c r="C273" s="14" t="n"/>
      <c r="D273" s="14" t="n"/>
      <c r="E273" s="14" t="n"/>
      <c r="F273" s="14" t="n"/>
      <c r="G273" s="15" t="n"/>
      <c r="H273" s="14" t="n"/>
      <c r="I273" s="14">
        <f>IF(A273="","",COUNTIF(Görüşmeler!$B$5:$B$2004,A273))</f>
        <v/>
      </c>
      <c r="J273" s="15">
        <f>IF(A273="","",IF(SUMPRODUCT(MAX((Görüşmeler!$B$5:$B$2004=A273)*Görüşmeler!$A$5:$A$2004))=0,"",SUMPRODUCT(MAX((Görüşmeler!$B$5:$B$2004=A273)*Görüşmeler!$A$5:$A$2004))))</f>
        <v/>
      </c>
      <c r="K273" s="15">
        <f>IF(OR(A273="",J273=""),"",IF(SUMPRODUCT((Görüşmeler!$B$5:$B$2004=A273)*(Görüşmeler!$A$5:$A$2004=SUMPRODUCT(MAX((Görüşmeler!$B$5:$B$2004=A273)*Görüşmeler!$A$5:$A$2004)))*Görüşmeler!$G$5:$G$2004)=0,"",SUMPRODUCT((Görüşmeler!$B$5:$B$2004=A273)*(Görüşmeler!$A$5:$A$2004=SUMPRODUCT(MAX((Görüşmeler!$B$5:$B$2004=A273)*Görüşmeler!$A$5:$A$2004)))*Görüşmeler!$G$5:$G$2004)))</f>
        <v/>
      </c>
      <c r="L273" s="16">
        <f>IF(A273="","",SUMIF(Görüşmeler!$B$5:$B$2004,A273,Görüşmeler!$H$5:$H$2004))</f>
        <v/>
      </c>
      <c r="M273" s="14">
        <f>IF(OR(A273="",K273=""),"",IF(K273&lt;TODAY(),"GECİKTİ",IF(K273=TODAY(),"BUGÜN ARA",IF(K273-TODAY()&lt;=7,"bu hafta",""))))</f>
        <v/>
      </c>
      <c r="N273" s="14" t="n"/>
    </row>
    <row r="274">
      <c r="A274" s="14" t="n"/>
      <c r="B274" s="14" t="n"/>
      <c r="C274" s="14" t="n"/>
      <c r="D274" s="14" t="n"/>
      <c r="E274" s="14" t="n"/>
      <c r="F274" s="14" t="n"/>
      <c r="G274" s="15" t="n"/>
      <c r="H274" s="14" t="n"/>
      <c r="I274" s="14">
        <f>IF(A274="","",COUNTIF(Görüşmeler!$B$5:$B$2004,A274))</f>
        <v/>
      </c>
      <c r="J274" s="15">
        <f>IF(A274="","",IF(SUMPRODUCT(MAX((Görüşmeler!$B$5:$B$2004=A274)*Görüşmeler!$A$5:$A$2004))=0,"",SUMPRODUCT(MAX((Görüşmeler!$B$5:$B$2004=A274)*Görüşmeler!$A$5:$A$2004))))</f>
        <v/>
      </c>
      <c r="K274" s="15">
        <f>IF(OR(A274="",J274=""),"",IF(SUMPRODUCT((Görüşmeler!$B$5:$B$2004=A274)*(Görüşmeler!$A$5:$A$2004=SUMPRODUCT(MAX((Görüşmeler!$B$5:$B$2004=A274)*Görüşmeler!$A$5:$A$2004)))*Görüşmeler!$G$5:$G$2004)=0,"",SUMPRODUCT((Görüşmeler!$B$5:$B$2004=A274)*(Görüşmeler!$A$5:$A$2004=SUMPRODUCT(MAX((Görüşmeler!$B$5:$B$2004=A274)*Görüşmeler!$A$5:$A$2004)))*Görüşmeler!$G$5:$G$2004)))</f>
        <v/>
      </c>
      <c r="L274" s="16">
        <f>IF(A274="","",SUMIF(Görüşmeler!$B$5:$B$2004,A274,Görüşmeler!$H$5:$H$2004))</f>
        <v/>
      </c>
      <c r="M274" s="14">
        <f>IF(OR(A274="",K274=""),"",IF(K274&lt;TODAY(),"GECİKTİ",IF(K274=TODAY(),"BUGÜN ARA",IF(K274-TODAY()&lt;=7,"bu hafta",""))))</f>
        <v/>
      </c>
      <c r="N274" s="14" t="n"/>
    </row>
    <row r="275">
      <c r="A275" s="14" t="n"/>
      <c r="B275" s="14" t="n"/>
      <c r="C275" s="14" t="n"/>
      <c r="D275" s="14" t="n"/>
      <c r="E275" s="14" t="n"/>
      <c r="F275" s="14" t="n"/>
      <c r="G275" s="15" t="n"/>
      <c r="H275" s="14" t="n"/>
      <c r="I275" s="14">
        <f>IF(A275="","",COUNTIF(Görüşmeler!$B$5:$B$2004,A275))</f>
        <v/>
      </c>
      <c r="J275" s="15">
        <f>IF(A275="","",IF(SUMPRODUCT(MAX((Görüşmeler!$B$5:$B$2004=A275)*Görüşmeler!$A$5:$A$2004))=0,"",SUMPRODUCT(MAX((Görüşmeler!$B$5:$B$2004=A275)*Görüşmeler!$A$5:$A$2004))))</f>
        <v/>
      </c>
      <c r="K275" s="15">
        <f>IF(OR(A275="",J275=""),"",IF(SUMPRODUCT((Görüşmeler!$B$5:$B$2004=A275)*(Görüşmeler!$A$5:$A$2004=SUMPRODUCT(MAX((Görüşmeler!$B$5:$B$2004=A275)*Görüşmeler!$A$5:$A$2004)))*Görüşmeler!$G$5:$G$2004)=0,"",SUMPRODUCT((Görüşmeler!$B$5:$B$2004=A275)*(Görüşmeler!$A$5:$A$2004=SUMPRODUCT(MAX((Görüşmeler!$B$5:$B$2004=A275)*Görüşmeler!$A$5:$A$2004)))*Görüşmeler!$G$5:$G$2004)))</f>
        <v/>
      </c>
      <c r="L275" s="16">
        <f>IF(A275="","",SUMIF(Görüşmeler!$B$5:$B$2004,A275,Görüşmeler!$H$5:$H$2004))</f>
        <v/>
      </c>
      <c r="M275" s="14">
        <f>IF(OR(A275="",K275=""),"",IF(K275&lt;TODAY(),"GECİKTİ",IF(K275=TODAY(),"BUGÜN ARA",IF(K275-TODAY()&lt;=7,"bu hafta",""))))</f>
        <v/>
      </c>
      <c r="N275" s="14" t="n"/>
    </row>
    <row r="276">
      <c r="A276" s="14" t="n"/>
      <c r="B276" s="14" t="n"/>
      <c r="C276" s="14" t="n"/>
      <c r="D276" s="14" t="n"/>
      <c r="E276" s="14" t="n"/>
      <c r="F276" s="14" t="n"/>
      <c r="G276" s="15" t="n"/>
      <c r="H276" s="14" t="n"/>
      <c r="I276" s="14">
        <f>IF(A276="","",COUNTIF(Görüşmeler!$B$5:$B$2004,A276))</f>
        <v/>
      </c>
      <c r="J276" s="15">
        <f>IF(A276="","",IF(SUMPRODUCT(MAX((Görüşmeler!$B$5:$B$2004=A276)*Görüşmeler!$A$5:$A$2004))=0,"",SUMPRODUCT(MAX((Görüşmeler!$B$5:$B$2004=A276)*Görüşmeler!$A$5:$A$2004))))</f>
        <v/>
      </c>
      <c r="K276" s="15">
        <f>IF(OR(A276="",J276=""),"",IF(SUMPRODUCT((Görüşmeler!$B$5:$B$2004=A276)*(Görüşmeler!$A$5:$A$2004=SUMPRODUCT(MAX((Görüşmeler!$B$5:$B$2004=A276)*Görüşmeler!$A$5:$A$2004)))*Görüşmeler!$G$5:$G$2004)=0,"",SUMPRODUCT((Görüşmeler!$B$5:$B$2004=A276)*(Görüşmeler!$A$5:$A$2004=SUMPRODUCT(MAX((Görüşmeler!$B$5:$B$2004=A276)*Görüşmeler!$A$5:$A$2004)))*Görüşmeler!$G$5:$G$2004)))</f>
        <v/>
      </c>
      <c r="L276" s="16">
        <f>IF(A276="","",SUMIF(Görüşmeler!$B$5:$B$2004,A276,Görüşmeler!$H$5:$H$2004))</f>
        <v/>
      </c>
      <c r="M276" s="14">
        <f>IF(OR(A276="",K276=""),"",IF(K276&lt;TODAY(),"GECİKTİ",IF(K276=TODAY(),"BUGÜN ARA",IF(K276-TODAY()&lt;=7,"bu hafta",""))))</f>
        <v/>
      </c>
      <c r="N276" s="14" t="n"/>
    </row>
    <row r="277">
      <c r="A277" s="14" t="n"/>
      <c r="B277" s="14" t="n"/>
      <c r="C277" s="14" t="n"/>
      <c r="D277" s="14" t="n"/>
      <c r="E277" s="14" t="n"/>
      <c r="F277" s="14" t="n"/>
      <c r="G277" s="15" t="n"/>
      <c r="H277" s="14" t="n"/>
      <c r="I277" s="14">
        <f>IF(A277="","",COUNTIF(Görüşmeler!$B$5:$B$2004,A277))</f>
        <v/>
      </c>
      <c r="J277" s="15">
        <f>IF(A277="","",IF(SUMPRODUCT(MAX((Görüşmeler!$B$5:$B$2004=A277)*Görüşmeler!$A$5:$A$2004))=0,"",SUMPRODUCT(MAX((Görüşmeler!$B$5:$B$2004=A277)*Görüşmeler!$A$5:$A$2004))))</f>
        <v/>
      </c>
      <c r="K277" s="15">
        <f>IF(OR(A277="",J277=""),"",IF(SUMPRODUCT((Görüşmeler!$B$5:$B$2004=A277)*(Görüşmeler!$A$5:$A$2004=SUMPRODUCT(MAX((Görüşmeler!$B$5:$B$2004=A277)*Görüşmeler!$A$5:$A$2004)))*Görüşmeler!$G$5:$G$2004)=0,"",SUMPRODUCT((Görüşmeler!$B$5:$B$2004=A277)*(Görüşmeler!$A$5:$A$2004=SUMPRODUCT(MAX((Görüşmeler!$B$5:$B$2004=A277)*Görüşmeler!$A$5:$A$2004)))*Görüşmeler!$G$5:$G$2004)))</f>
        <v/>
      </c>
      <c r="L277" s="16">
        <f>IF(A277="","",SUMIF(Görüşmeler!$B$5:$B$2004,A277,Görüşmeler!$H$5:$H$2004))</f>
        <v/>
      </c>
      <c r="M277" s="14">
        <f>IF(OR(A277="",K277=""),"",IF(K277&lt;TODAY(),"GECİKTİ",IF(K277=TODAY(),"BUGÜN ARA",IF(K277-TODAY()&lt;=7,"bu hafta",""))))</f>
        <v/>
      </c>
      <c r="N277" s="14" t="n"/>
    </row>
    <row r="278">
      <c r="A278" s="14" t="n"/>
      <c r="B278" s="14" t="n"/>
      <c r="C278" s="14" t="n"/>
      <c r="D278" s="14" t="n"/>
      <c r="E278" s="14" t="n"/>
      <c r="F278" s="14" t="n"/>
      <c r="G278" s="15" t="n"/>
      <c r="H278" s="14" t="n"/>
      <c r="I278" s="14">
        <f>IF(A278="","",COUNTIF(Görüşmeler!$B$5:$B$2004,A278))</f>
        <v/>
      </c>
      <c r="J278" s="15">
        <f>IF(A278="","",IF(SUMPRODUCT(MAX((Görüşmeler!$B$5:$B$2004=A278)*Görüşmeler!$A$5:$A$2004))=0,"",SUMPRODUCT(MAX((Görüşmeler!$B$5:$B$2004=A278)*Görüşmeler!$A$5:$A$2004))))</f>
        <v/>
      </c>
      <c r="K278" s="15">
        <f>IF(OR(A278="",J278=""),"",IF(SUMPRODUCT((Görüşmeler!$B$5:$B$2004=A278)*(Görüşmeler!$A$5:$A$2004=SUMPRODUCT(MAX((Görüşmeler!$B$5:$B$2004=A278)*Görüşmeler!$A$5:$A$2004)))*Görüşmeler!$G$5:$G$2004)=0,"",SUMPRODUCT((Görüşmeler!$B$5:$B$2004=A278)*(Görüşmeler!$A$5:$A$2004=SUMPRODUCT(MAX((Görüşmeler!$B$5:$B$2004=A278)*Görüşmeler!$A$5:$A$2004)))*Görüşmeler!$G$5:$G$2004)))</f>
        <v/>
      </c>
      <c r="L278" s="16">
        <f>IF(A278="","",SUMIF(Görüşmeler!$B$5:$B$2004,A278,Görüşmeler!$H$5:$H$2004))</f>
        <v/>
      </c>
      <c r="M278" s="14">
        <f>IF(OR(A278="",K278=""),"",IF(K278&lt;TODAY(),"GECİKTİ",IF(K278=TODAY(),"BUGÜN ARA",IF(K278-TODAY()&lt;=7,"bu hafta",""))))</f>
        <v/>
      </c>
      <c r="N278" s="14" t="n"/>
    </row>
    <row r="279">
      <c r="A279" s="14" t="n"/>
      <c r="B279" s="14" t="n"/>
      <c r="C279" s="14" t="n"/>
      <c r="D279" s="14" t="n"/>
      <c r="E279" s="14" t="n"/>
      <c r="F279" s="14" t="n"/>
      <c r="G279" s="15" t="n"/>
      <c r="H279" s="14" t="n"/>
      <c r="I279" s="14">
        <f>IF(A279="","",COUNTIF(Görüşmeler!$B$5:$B$2004,A279))</f>
        <v/>
      </c>
      <c r="J279" s="15">
        <f>IF(A279="","",IF(SUMPRODUCT(MAX((Görüşmeler!$B$5:$B$2004=A279)*Görüşmeler!$A$5:$A$2004))=0,"",SUMPRODUCT(MAX((Görüşmeler!$B$5:$B$2004=A279)*Görüşmeler!$A$5:$A$2004))))</f>
        <v/>
      </c>
      <c r="K279" s="15">
        <f>IF(OR(A279="",J279=""),"",IF(SUMPRODUCT((Görüşmeler!$B$5:$B$2004=A279)*(Görüşmeler!$A$5:$A$2004=SUMPRODUCT(MAX((Görüşmeler!$B$5:$B$2004=A279)*Görüşmeler!$A$5:$A$2004)))*Görüşmeler!$G$5:$G$2004)=0,"",SUMPRODUCT((Görüşmeler!$B$5:$B$2004=A279)*(Görüşmeler!$A$5:$A$2004=SUMPRODUCT(MAX((Görüşmeler!$B$5:$B$2004=A279)*Görüşmeler!$A$5:$A$2004)))*Görüşmeler!$G$5:$G$2004)))</f>
        <v/>
      </c>
      <c r="L279" s="16">
        <f>IF(A279="","",SUMIF(Görüşmeler!$B$5:$B$2004,A279,Görüşmeler!$H$5:$H$2004))</f>
        <v/>
      </c>
      <c r="M279" s="14">
        <f>IF(OR(A279="",K279=""),"",IF(K279&lt;TODAY(),"GECİKTİ",IF(K279=TODAY(),"BUGÜN ARA",IF(K279-TODAY()&lt;=7,"bu hafta",""))))</f>
        <v/>
      </c>
      <c r="N279" s="14" t="n"/>
    </row>
    <row r="280">
      <c r="A280" s="14" t="n"/>
      <c r="B280" s="14" t="n"/>
      <c r="C280" s="14" t="n"/>
      <c r="D280" s="14" t="n"/>
      <c r="E280" s="14" t="n"/>
      <c r="F280" s="14" t="n"/>
      <c r="G280" s="15" t="n"/>
      <c r="H280" s="14" t="n"/>
      <c r="I280" s="14">
        <f>IF(A280="","",COUNTIF(Görüşmeler!$B$5:$B$2004,A280))</f>
        <v/>
      </c>
      <c r="J280" s="15">
        <f>IF(A280="","",IF(SUMPRODUCT(MAX((Görüşmeler!$B$5:$B$2004=A280)*Görüşmeler!$A$5:$A$2004))=0,"",SUMPRODUCT(MAX((Görüşmeler!$B$5:$B$2004=A280)*Görüşmeler!$A$5:$A$2004))))</f>
        <v/>
      </c>
      <c r="K280" s="15">
        <f>IF(OR(A280="",J280=""),"",IF(SUMPRODUCT((Görüşmeler!$B$5:$B$2004=A280)*(Görüşmeler!$A$5:$A$2004=SUMPRODUCT(MAX((Görüşmeler!$B$5:$B$2004=A280)*Görüşmeler!$A$5:$A$2004)))*Görüşmeler!$G$5:$G$2004)=0,"",SUMPRODUCT((Görüşmeler!$B$5:$B$2004=A280)*(Görüşmeler!$A$5:$A$2004=SUMPRODUCT(MAX((Görüşmeler!$B$5:$B$2004=A280)*Görüşmeler!$A$5:$A$2004)))*Görüşmeler!$G$5:$G$2004)))</f>
        <v/>
      </c>
      <c r="L280" s="16">
        <f>IF(A280="","",SUMIF(Görüşmeler!$B$5:$B$2004,A280,Görüşmeler!$H$5:$H$2004))</f>
        <v/>
      </c>
      <c r="M280" s="14">
        <f>IF(OR(A280="",K280=""),"",IF(K280&lt;TODAY(),"GECİKTİ",IF(K280=TODAY(),"BUGÜN ARA",IF(K280-TODAY()&lt;=7,"bu hafta",""))))</f>
        <v/>
      </c>
      <c r="N280" s="14" t="n"/>
    </row>
    <row r="281">
      <c r="A281" s="14" t="n"/>
      <c r="B281" s="14" t="n"/>
      <c r="C281" s="14" t="n"/>
      <c r="D281" s="14" t="n"/>
      <c r="E281" s="14" t="n"/>
      <c r="F281" s="14" t="n"/>
      <c r="G281" s="15" t="n"/>
      <c r="H281" s="14" t="n"/>
      <c r="I281" s="14">
        <f>IF(A281="","",COUNTIF(Görüşmeler!$B$5:$B$2004,A281))</f>
        <v/>
      </c>
      <c r="J281" s="15">
        <f>IF(A281="","",IF(SUMPRODUCT(MAX((Görüşmeler!$B$5:$B$2004=A281)*Görüşmeler!$A$5:$A$2004))=0,"",SUMPRODUCT(MAX((Görüşmeler!$B$5:$B$2004=A281)*Görüşmeler!$A$5:$A$2004))))</f>
        <v/>
      </c>
      <c r="K281" s="15">
        <f>IF(OR(A281="",J281=""),"",IF(SUMPRODUCT((Görüşmeler!$B$5:$B$2004=A281)*(Görüşmeler!$A$5:$A$2004=SUMPRODUCT(MAX((Görüşmeler!$B$5:$B$2004=A281)*Görüşmeler!$A$5:$A$2004)))*Görüşmeler!$G$5:$G$2004)=0,"",SUMPRODUCT((Görüşmeler!$B$5:$B$2004=A281)*(Görüşmeler!$A$5:$A$2004=SUMPRODUCT(MAX((Görüşmeler!$B$5:$B$2004=A281)*Görüşmeler!$A$5:$A$2004)))*Görüşmeler!$G$5:$G$2004)))</f>
        <v/>
      </c>
      <c r="L281" s="16">
        <f>IF(A281="","",SUMIF(Görüşmeler!$B$5:$B$2004,A281,Görüşmeler!$H$5:$H$2004))</f>
        <v/>
      </c>
      <c r="M281" s="14">
        <f>IF(OR(A281="",K281=""),"",IF(K281&lt;TODAY(),"GECİKTİ",IF(K281=TODAY(),"BUGÜN ARA",IF(K281-TODAY()&lt;=7,"bu hafta",""))))</f>
        <v/>
      </c>
      <c r="N281" s="14" t="n"/>
    </row>
    <row r="282">
      <c r="A282" s="14" t="n"/>
      <c r="B282" s="14" t="n"/>
      <c r="C282" s="14" t="n"/>
      <c r="D282" s="14" t="n"/>
      <c r="E282" s="14" t="n"/>
      <c r="F282" s="14" t="n"/>
      <c r="G282" s="15" t="n"/>
      <c r="H282" s="14" t="n"/>
      <c r="I282" s="14">
        <f>IF(A282="","",COUNTIF(Görüşmeler!$B$5:$B$2004,A282))</f>
        <v/>
      </c>
      <c r="J282" s="15">
        <f>IF(A282="","",IF(SUMPRODUCT(MAX((Görüşmeler!$B$5:$B$2004=A282)*Görüşmeler!$A$5:$A$2004))=0,"",SUMPRODUCT(MAX((Görüşmeler!$B$5:$B$2004=A282)*Görüşmeler!$A$5:$A$2004))))</f>
        <v/>
      </c>
      <c r="K282" s="15">
        <f>IF(OR(A282="",J282=""),"",IF(SUMPRODUCT((Görüşmeler!$B$5:$B$2004=A282)*(Görüşmeler!$A$5:$A$2004=SUMPRODUCT(MAX((Görüşmeler!$B$5:$B$2004=A282)*Görüşmeler!$A$5:$A$2004)))*Görüşmeler!$G$5:$G$2004)=0,"",SUMPRODUCT((Görüşmeler!$B$5:$B$2004=A282)*(Görüşmeler!$A$5:$A$2004=SUMPRODUCT(MAX((Görüşmeler!$B$5:$B$2004=A282)*Görüşmeler!$A$5:$A$2004)))*Görüşmeler!$G$5:$G$2004)))</f>
        <v/>
      </c>
      <c r="L282" s="16">
        <f>IF(A282="","",SUMIF(Görüşmeler!$B$5:$B$2004,A282,Görüşmeler!$H$5:$H$2004))</f>
        <v/>
      </c>
      <c r="M282" s="14">
        <f>IF(OR(A282="",K282=""),"",IF(K282&lt;TODAY(),"GECİKTİ",IF(K282=TODAY(),"BUGÜN ARA",IF(K282-TODAY()&lt;=7,"bu hafta",""))))</f>
        <v/>
      </c>
      <c r="N282" s="14" t="n"/>
    </row>
    <row r="283">
      <c r="A283" s="14" t="n"/>
      <c r="B283" s="14" t="n"/>
      <c r="C283" s="14" t="n"/>
      <c r="D283" s="14" t="n"/>
      <c r="E283" s="14" t="n"/>
      <c r="F283" s="14" t="n"/>
      <c r="G283" s="15" t="n"/>
      <c r="H283" s="14" t="n"/>
      <c r="I283" s="14">
        <f>IF(A283="","",COUNTIF(Görüşmeler!$B$5:$B$2004,A283))</f>
        <v/>
      </c>
      <c r="J283" s="15">
        <f>IF(A283="","",IF(SUMPRODUCT(MAX((Görüşmeler!$B$5:$B$2004=A283)*Görüşmeler!$A$5:$A$2004))=0,"",SUMPRODUCT(MAX((Görüşmeler!$B$5:$B$2004=A283)*Görüşmeler!$A$5:$A$2004))))</f>
        <v/>
      </c>
      <c r="K283" s="15">
        <f>IF(OR(A283="",J283=""),"",IF(SUMPRODUCT((Görüşmeler!$B$5:$B$2004=A283)*(Görüşmeler!$A$5:$A$2004=SUMPRODUCT(MAX((Görüşmeler!$B$5:$B$2004=A283)*Görüşmeler!$A$5:$A$2004)))*Görüşmeler!$G$5:$G$2004)=0,"",SUMPRODUCT((Görüşmeler!$B$5:$B$2004=A283)*(Görüşmeler!$A$5:$A$2004=SUMPRODUCT(MAX((Görüşmeler!$B$5:$B$2004=A283)*Görüşmeler!$A$5:$A$2004)))*Görüşmeler!$G$5:$G$2004)))</f>
        <v/>
      </c>
      <c r="L283" s="16">
        <f>IF(A283="","",SUMIF(Görüşmeler!$B$5:$B$2004,A283,Görüşmeler!$H$5:$H$2004))</f>
        <v/>
      </c>
      <c r="M283" s="14">
        <f>IF(OR(A283="",K283=""),"",IF(K283&lt;TODAY(),"GECİKTİ",IF(K283=TODAY(),"BUGÜN ARA",IF(K283-TODAY()&lt;=7,"bu hafta",""))))</f>
        <v/>
      </c>
      <c r="N283" s="14" t="n"/>
    </row>
    <row r="284">
      <c r="A284" s="14" t="n"/>
      <c r="B284" s="14" t="n"/>
      <c r="C284" s="14" t="n"/>
      <c r="D284" s="14" t="n"/>
      <c r="E284" s="14" t="n"/>
      <c r="F284" s="14" t="n"/>
      <c r="G284" s="15" t="n"/>
      <c r="H284" s="14" t="n"/>
      <c r="I284" s="14">
        <f>IF(A284="","",COUNTIF(Görüşmeler!$B$5:$B$2004,A284))</f>
        <v/>
      </c>
      <c r="J284" s="15">
        <f>IF(A284="","",IF(SUMPRODUCT(MAX((Görüşmeler!$B$5:$B$2004=A284)*Görüşmeler!$A$5:$A$2004))=0,"",SUMPRODUCT(MAX((Görüşmeler!$B$5:$B$2004=A284)*Görüşmeler!$A$5:$A$2004))))</f>
        <v/>
      </c>
      <c r="K284" s="15">
        <f>IF(OR(A284="",J284=""),"",IF(SUMPRODUCT((Görüşmeler!$B$5:$B$2004=A284)*(Görüşmeler!$A$5:$A$2004=SUMPRODUCT(MAX((Görüşmeler!$B$5:$B$2004=A284)*Görüşmeler!$A$5:$A$2004)))*Görüşmeler!$G$5:$G$2004)=0,"",SUMPRODUCT((Görüşmeler!$B$5:$B$2004=A284)*(Görüşmeler!$A$5:$A$2004=SUMPRODUCT(MAX((Görüşmeler!$B$5:$B$2004=A284)*Görüşmeler!$A$5:$A$2004)))*Görüşmeler!$G$5:$G$2004)))</f>
        <v/>
      </c>
      <c r="L284" s="16">
        <f>IF(A284="","",SUMIF(Görüşmeler!$B$5:$B$2004,A284,Görüşmeler!$H$5:$H$2004))</f>
        <v/>
      </c>
      <c r="M284" s="14">
        <f>IF(OR(A284="",K284=""),"",IF(K284&lt;TODAY(),"GECİKTİ",IF(K284=TODAY(),"BUGÜN ARA",IF(K284-TODAY()&lt;=7,"bu hafta",""))))</f>
        <v/>
      </c>
      <c r="N284" s="14" t="n"/>
    </row>
    <row r="285">
      <c r="A285" s="14" t="n"/>
      <c r="B285" s="14" t="n"/>
      <c r="C285" s="14" t="n"/>
      <c r="D285" s="14" t="n"/>
      <c r="E285" s="14" t="n"/>
      <c r="F285" s="14" t="n"/>
      <c r="G285" s="15" t="n"/>
      <c r="H285" s="14" t="n"/>
      <c r="I285" s="14">
        <f>IF(A285="","",COUNTIF(Görüşmeler!$B$5:$B$2004,A285))</f>
        <v/>
      </c>
      <c r="J285" s="15">
        <f>IF(A285="","",IF(SUMPRODUCT(MAX((Görüşmeler!$B$5:$B$2004=A285)*Görüşmeler!$A$5:$A$2004))=0,"",SUMPRODUCT(MAX((Görüşmeler!$B$5:$B$2004=A285)*Görüşmeler!$A$5:$A$2004))))</f>
        <v/>
      </c>
      <c r="K285" s="15">
        <f>IF(OR(A285="",J285=""),"",IF(SUMPRODUCT((Görüşmeler!$B$5:$B$2004=A285)*(Görüşmeler!$A$5:$A$2004=SUMPRODUCT(MAX((Görüşmeler!$B$5:$B$2004=A285)*Görüşmeler!$A$5:$A$2004)))*Görüşmeler!$G$5:$G$2004)=0,"",SUMPRODUCT((Görüşmeler!$B$5:$B$2004=A285)*(Görüşmeler!$A$5:$A$2004=SUMPRODUCT(MAX((Görüşmeler!$B$5:$B$2004=A285)*Görüşmeler!$A$5:$A$2004)))*Görüşmeler!$G$5:$G$2004)))</f>
        <v/>
      </c>
      <c r="L285" s="16">
        <f>IF(A285="","",SUMIF(Görüşmeler!$B$5:$B$2004,A285,Görüşmeler!$H$5:$H$2004))</f>
        <v/>
      </c>
      <c r="M285" s="14">
        <f>IF(OR(A285="",K285=""),"",IF(K285&lt;TODAY(),"GECİKTİ",IF(K285=TODAY(),"BUGÜN ARA",IF(K285-TODAY()&lt;=7,"bu hafta",""))))</f>
        <v/>
      </c>
      <c r="N285" s="14" t="n"/>
    </row>
    <row r="286">
      <c r="A286" s="14" t="n"/>
      <c r="B286" s="14" t="n"/>
      <c r="C286" s="14" t="n"/>
      <c r="D286" s="14" t="n"/>
      <c r="E286" s="14" t="n"/>
      <c r="F286" s="14" t="n"/>
      <c r="G286" s="15" t="n"/>
      <c r="H286" s="14" t="n"/>
      <c r="I286" s="14">
        <f>IF(A286="","",COUNTIF(Görüşmeler!$B$5:$B$2004,A286))</f>
        <v/>
      </c>
      <c r="J286" s="15">
        <f>IF(A286="","",IF(SUMPRODUCT(MAX((Görüşmeler!$B$5:$B$2004=A286)*Görüşmeler!$A$5:$A$2004))=0,"",SUMPRODUCT(MAX((Görüşmeler!$B$5:$B$2004=A286)*Görüşmeler!$A$5:$A$2004))))</f>
        <v/>
      </c>
      <c r="K286" s="15">
        <f>IF(OR(A286="",J286=""),"",IF(SUMPRODUCT((Görüşmeler!$B$5:$B$2004=A286)*(Görüşmeler!$A$5:$A$2004=SUMPRODUCT(MAX((Görüşmeler!$B$5:$B$2004=A286)*Görüşmeler!$A$5:$A$2004)))*Görüşmeler!$G$5:$G$2004)=0,"",SUMPRODUCT((Görüşmeler!$B$5:$B$2004=A286)*(Görüşmeler!$A$5:$A$2004=SUMPRODUCT(MAX((Görüşmeler!$B$5:$B$2004=A286)*Görüşmeler!$A$5:$A$2004)))*Görüşmeler!$G$5:$G$2004)))</f>
        <v/>
      </c>
      <c r="L286" s="16">
        <f>IF(A286="","",SUMIF(Görüşmeler!$B$5:$B$2004,A286,Görüşmeler!$H$5:$H$2004))</f>
        <v/>
      </c>
      <c r="M286" s="14">
        <f>IF(OR(A286="",K286=""),"",IF(K286&lt;TODAY(),"GECİKTİ",IF(K286=TODAY(),"BUGÜN ARA",IF(K286-TODAY()&lt;=7,"bu hafta",""))))</f>
        <v/>
      </c>
      <c r="N286" s="14" t="n"/>
    </row>
    <row r="287">
      <c r="A287" s="14" t="n"/>
      <c r="B287" s="14" t="n"/>
      <c r="C287" s="14" t="n"/>
      <c r="D287" s="14" t="n"/>
      <c r="E287" s="14" t="n"/>
      <c r="F287" s="14" t="n"/>
      <c r="G287" s="15" t="n"/>
      <c r="H287" s="14" t="n"/>
      <c r="I287" s="14">
        <f>IF(A287="","",COUNTIF(Görüşmeler!$B$5:$B$2004,A287))</f>
        <v/>
      </c>
      <c r="J287" s="15">
        <f>IF(A287="","",IF(SUMPRODUCT(MAX((Görüşmeler!$B$5:$B$2004=A287)*Görüşmeler!$A$5:$A$2004))=0,"",SUMPRODUCT(MAX((Görüşmeler!$B$5:$B$2004=A287)*Görüşmeler!$A$5:$A$2004))))</f>
        <v/>
      </c>
      <c r="K287" s="15">
        <f>IF(OR(A287="",J287=""),"",IF(SUMPRODUCT((Görüşmeler!$B$5:$B$2004=A287)*(Görüşmeler!$A$5:$A$2004=SUMPRODUCT(MAX((Görüşmeler!$B$5:$B$2004=A287)*Görüşmeler!$A$5:$A$2004)))*Görüşmeler!$G$5:$G$2004)=0,"",SUMPRODUCT((Görüşmeler!$B$5:$B$2004=A287)*(Görüşmeler!$A$5:$A$2004=SUMPRODUCT(MAX((Görüşmeler!$B$5:$B$2004=A287)*Görüşmeler!$A$5:$A$2004)))*Görüşmeler!$G$5:$G$2004)))</f>
        <v/>
      </c>
      <c r="L287" s="16">
        <f>IF(A287="","",SUMIF(Görüşmeler!$B$5:$B$2004,A287,Görüşmeler!$H$5:$H$2004))</f>
        <v/>
      </c>
      <c r="M287" s="14">
        <f>IF(OR(A287="",K287=""),"",IF(K287&lt;TODAY(),"GECİKTİ",IF(K287=TODAY(),"BUGÜN ARA",IF(K287-TODAY()&lt;=7,"bu hafta",""))))</f>
        <v/>
      </c>
      <c r="N287" s="14" t="n"/>
    </row>
    <row r="288">
      <c r="A288" s="14" t="n"/>
      <c r="B288" s="14" t="n"/>
      <c r="C288" s="14" t="n"/>
      <c r="D288" s="14" t="n"/>
      <c r="E288" s="14" t="n"/>
      <c r="F288" s="14" t="n"/>
      <c r="G288" s="15" t="n"/>
      <c r="H288" s="14" t="n"/>
      <c r="I288" s="14">
        <f>IF(A288="","",COUNTIF(Görüşmeler!$B$5:$B$2004,A288))</f>
        <v/>
      </c>
      <c r="J288" s="15">
        <f>IF(A288="","",IF(SUMPRODUCT(MAX((Görüşmeler!$B$5:$B$2004=A288)*Görüşmeler!$A$5:$A$2004))=0,"",SUMPRODUCT(MAX((Görüşmeler!$B$5:$B$2004=A288)*Görüşmeler!$A$5:$A$2004))))</f>
        <v/>
      </c>
      <c r="K288" s="15">
        <f>IF(OR(A288="",J288=""),"",IF(SUMPRODUCT((Görüşmeler!$B$5:$B$2004=A288)*(Görüşmeler!$A$5:$A$2004=SUMPRODUCT(MAX((Görüşmeler!$B$5:$B$2004=A288)*Görüşmeler!$A$5:$A$2004)))*Görüşmeler!$G$5:$G$2004)=0,"",SUMPRODUCT((Görüşmeler!$B$5:$B$2004=A288)*(Görüşmeler!$A$5:$A$2004=SUMPRODUCT(MAX((Görüşmeler!$B$5:$B$2004=A288)*Görüşmeler!$A$5:$A$2004)))*Görüşmeler!$G$5:$G$2004)))</f>
        <v/>
      </c>
      <c r="L288" s="16">
        <f>IF(A288="","",SUMIF(Görüşmeler!$B$5:$B$2004,A288,Görüşmeler!$H$5:$H$2004))</f>
        <v/>
      </c>
      <c r="M288" s="14">
        <f>IF(OR(A288="",K288=""),"",IF(K288&lt;TODAY(),"GECİKTİ",IF(K288=TODAY(),"BUGÜN ARA",IF(K288-TODAY()&lt;=7,"bu hafta",""))))</f>
        <v/>
      </c>
      <c r="N288" s="14" t="n"/>
    </row>
    <row r="289">
      <c r="A289" s="14" t="n"/>
      <c r="B289" s="14" t="n"/>
      <c r="C289" s="14" t="n"/>
      <c r="D289" s="14" t="n"/>
      <c r="E289" s="14" t="n"/>
      <c r="F289" s="14" t="n"/>
      <c r="G289" s="15" t="n"/>
      <c r="H289" s="14" t="n"/>
      <c r="I289" s="14">
        <f>IF(A289="","",COUNTIF(Görüşmeler!$B$5:$B$2004,A289))</f>
        <v/>
      </c>
      <c r="J289" s="15">
        <f>IF(A289="","",IF(SUMPRODUCT(MAX((Görüşmeler!$B$5:$B$2004=A289)*Görüşmeler!$A$5:$A$2004))=0,"",SUMPRODUCT(MAX((Görüşmeler!$B$5:$B$2004=A289)*Görüşmeler!$A$5:$A$2004))))</f>
        <v/>
      </c>
      <c r="K289" s="15">
        <f>IF(OR(A289="",J289=""),"",IF(SUMPRODUCT((Görüşmeler!$B$5:$B$2004=A289)*(Görüşmeler!$A$5:$A$2004=SUMPRODUCT(MAX((Görüşmeler!$B$5:$B$2004=A289)*Görüşmeler!$A$5:$A$2004)))*Görüşmeler!$G$5:$G$2004)=0,"",SUMPRODUCT((Görüşmeler!$B$5:$B$2004=A289)*(Görüşmeler!$A$5:$A$2004=SUMPRODUCT(MAX((Görüşmeler!$B$5:$B$2004=A289)*Görüşmeler!$A$5:$A$2004)))*Görüşmeler!$G$5:$G$2004)))</f>
        <v/>
      </c>
      <c r="L289" s="16">
        <f>IF(A289="","",SUMIF(Görüşmeler!$B$5:$B$2004,A289,Görüşmeler!$H$5:$H$2004))</f>
        <v/>
      </c>
      <c r="M289" s="14">
        <f>IF(OR(A289="",K289=""),"",IF(K289&lt;TODAY(),"GECİKTİ",IF(K289=TODAY(),"BUGÜN ARA",IF(K289-TODAY()&lt;=7,"bu hafta",""))))</f>
        <v/>
      </c>
      <c r="N289" s="14" t="n"/>
    </row>
    <row r="290">
      <c r="A290" s="14" t="n"/>
      <c r="B290" s="14" t="n"/>
      <c r="C290" s="14" t="n"/>
      <c r="D290" s="14" t="n"/>
      <c r="E290" s="14" t="n"/>
      <c r="F290" s="14" t="n"/>
      <c r="G290" s="15" t="n"/>
      <c r="H290" s="14" t="n"/>
      <c r="I290" s="14">
        <f>IF(A290="","",COUNTIF(Görüşmeler!$B$5:$B$2004,A290))</f>
        <v/>
      </c>
      <c r="J290" s="15">
        <f>IF(A290="","",IF(SUMPRODUCT(MAX((Görüşmeler!$B$5:$B$2004=A290)*Görüşmeler!$A$5:$A$2004))=0,"",SUMPRODUCT(MAX((Görüşmeler!$B$5:$B$2004=A290)*Görüşmeler!$A$5:$A$2004))))</f>
        <v/>
      </c>
      <c r="K290" s="15">
        <f>IF(OR(A290="",J290=""),"",IF(SUMPRODUCT((Görüşmeler!$B$5:$B$2004=A290)*(Görüşmeler!$A$5:$A$2004=SUMPRODUCT(MAX((Görüşmeler!$B$5:$B$2004=A290)*Görüşmeler!$A$5:$A$2004)))*Görüşmeler!$G$5:$G$2004)=0,"",SUMPRODUCT((Görüşmeler!$B$5:$B$2004=A290)*(Görüşmeler!$A$5:$A$2004=SUMPRODUCT(MAX((Görüşmeler!$B$5:$B$2004=A290)*Görüşmeler!$A$5:$A$2004)))*Görüşmeler!$G$5:$G$2004)))</f>
        <v/>
      </c>
      <c r="L290" s="16">
        <f>IF(A290="","",SUMIF(Görüşmeler!$B$5:$B$2004,A290,Görüşmeler!$H$5:$H$2004))</f>
        <v/>
      </c>
      <c r="M290" s="14">
        <f>IF(OR(A290="",K290=""),"",IF(K290&lt;TODAY(),"GECİKTİ",IF(K290=TODAY(),"BUGÜN ARA",IF(K290-TODAY()&lt;=7,"bu hafta",""))))</f>
        <v/>
      </c>
      <c r="N290" s="14" t="n"/>
    </row>
    <row r="291">
      <c r="A291" s="14" t="n"/>
      <c r="B291" s="14" t="n"/>
      <c r="C291" s="14" t="n"/>
      <c r="D291" s="14" t="n"/>
      <c r="E291" s="14" t="n"/>
      <c r="F291" s="14" t="n"/>
      <c r="G291" s="15" t="n"/>
      <c r="H291" s="14" t="n"/>
      <c r="I291" s="14">
        <f>IF(A291="","",COUNTIF(Görüşmeler!$B$5:$B$2004,A291))</f>
        <v/>
      </c>
      <c r="J291" s="15">
        <f>IF(A291="","",IF(SUMPRODUCT(MAX((Görüşmeler!$B$5:$B$2004=A291)*Görüşmeler!$A$5:$A$2004))=0,"",SUMPRODUCT(MAX((Görüşmeler!$B$5:$B$2004=A291)*Görüşmeler!$A$5:$A$2004))))</f>
        <v/>
      </c>
      <c r="K291" s="15">
        <f>IF(OR(A291="",J291=""),"",IF(SUMPRODUCT((Görüşmeler!$B$5:$B$2004=A291)*(Görüşmeler!$A$5:$A$2004=SUMPRODUCT(MAX((Görüşmeler!$B$5:$B$2004=A291)*Görüşmeler!$A$5:$A$2004)))*Görüşmeler!$G$5:$G$2004)=0,"",SUMPRODUCT((Görüşmeler!$B$5:$B$2004=A291)*(Görüşmeler!$A$5:$A$2004=SUMPRODUCT(MAX((Görüşmeler!$B$5:$B$2004=A291)*Görüşmeler!$A$5:$A$2004)))*Görüşmeler!$G$5:$G$2004)))</f>
        <v/>
      </c>
      <c r="L291" s="16">
        <f>IF(A291="","",SUMIF(Görüşmeler!$B$5:$B$2004,A291,Görüşmeler!$H$5:$H$2004))</f>
        <v/>
      </c>
      <c r="M291" s="14">
        <f>IF(OR(A291="",K291=""),"",IF(K291&lt;TODAY(),"GECİKTİ",IF(K291=TODAY(),"BUGÜN ARA",IF(K291-TODAY()&lt;=7,"bu hafta",""))))</f>
        <v/>
      </c>
      <c r="N291" s="14" t="n"/>
    </row>
    <row r="292">
      <c r="A292" s="14" t="n"/>
      <c r="B292" s="14" t="n"/>
      <c r="C292" s="14" t="n"/>
      <c r="D292" s="14" t="n"/>
      <c r="E292" s="14" t="n"/>
      <c r="F292" s="14" t="n"/>
      <c r="G292" s="15" t="n"/>
      <c r="H292" s="14" t="n"/>
      <c r="I292" s="14">
        <f>IF(A292="","",COUNTIF(Görüşmeler!$B$5:$B$2004,A292))</f>
        <v/>
      </c>
      <c r="J292" s="15">
        <f>IF(A292="","",IF(SUMPRODUCT(MAX((Görüşmeler!$B$5:$B$2004=A292)*Görüşmeler!$A$5:$A$2004))=0,"",SUMPRODUCT(MAX((Görüşmeler!$B$5:$B$2004=A292)*Görüşmeler!$A$5:$A$2004))))</f>
        <v/>
      </c>
      <c r="K292" s="15">
        <f>IF(OR(A292="",J292=""),"",IF(SUMPRODUCT((Görüşmeler!$B$5:$B$2004=A292)*(Görüşmeler!$A$5:$A$2004=SUMPRODUCT(MAX((Görüşmeler!$B$5:$B$2004=A292)*Görüşmeler!$A$5:$A$2004)))*Görüşmeler!$G$5:$G$2004)=0,"",SUMPRODUCT((Görüşmeler!$B$5:$B$2004=A292)*(Görüşmeler!$A$5:$A$2004=SUMPRODUCT(MAX((Görüşmeler!$B$5:$B$2004=A292)*Görüşmeler!$A$5:$A$2004)))*Görüşmeler!$G$5:$G$2004)))</f>
        <v/>
      </c>
      <c r="L292" s="16">
        <f>IF(A292="","",SUMIF(Görüşmeler!$B$5:$B$2004,A292,Görüşmeler!$H$5:$H$2004))</f>
        <v/>
      </c>
      <c r="M292" s="14">
        <f>IF(OR(A292="",K292=""),"",IF(K292&lt;TODAY(),"GECİKTİ",IF(K292=TODAY(),"BUGÜN ARA",IF(K292-TODAY()&lt;=7,"bu hafta",""))))</f>
        <v/>
      </c>
      <c r="N292" s="14" t="n"/>
    </row>
    <row r="293">
      <c r="A293" s="14" t="n"/>
      <c r="B293" s="14" t="n"/>
      <c r="C293" s="14" t="n"/>
      <c r="D293" s="14" t="n"/>
      <c r="E293" s="14" t="n"/>
      <c r="F293" s="14" t="n"/>
      <c r="G293" s="15" t="n"/>
      <c r="H293" s="14" t="n"/>
      <c r="I293" s="14">
        <f>IF(A293="","",COUNTIF(Görüşmeler!$B$5:$B$2004,A293))</f>
        <v/>
      </c>
      <c r="J293" s="15">
        <f>IF(A293="","",IF(SUMPRODUCT(MAX((Görüşmeler!$B$5:$B$2004=A293)*Görüşmeler!$A$5:$A$2004))=0,"",SUMPRODUCT(MAX((Görüşmeler!$B$5:$B$2004=A293)*Görüşmeler!$A$5:$A$2004))))</f>
        <v/>
      </c>
      <c r="K293" s="15">
        <f>IF(OR(A293="",J293=""),"",IF(SUMPRODUCT((Görüşmeler!$B$5:$B$2004=A293)*(Görüşmeler!$A$5:$A$2004=SUMPRODUCT(MAX((Görüşmeler!$B$5:$B$2004=A293)*Görüşmeler!$A$5:$A$2004)))*Görüşmeler!$G$5:$G$2004)=0,"",SUMPRODUCT((Görüşmeler!$B$5:$B$2004=A293)*(Görüşmeler!$A$5:$A$2004=SUMPRODUCT(MAX((Görüşmeler!$B$5:$B$2004=A293)*Görüşmeler!$A$5:$A$2004)))*Görüşmeler!$G$5:$G$2004)))</f>
        <v/>
      </c>
      <c r="L293" s="16">
        <f>IF(A293="","",SUMIF(Görüşmeler!$B$5:$B$2004,A293,Görüşmeler!$H$5:$H$2004))</f>
        <v/>
      </c>
      <c r="M293" s="14">
        <f>IF(OR(A293="",K293=""),"",IF(K293&lt;TODAY(),"GECİKTİ",IF(K293=TODAY(),"BUGÜN ARA",IF(K293-TODAY()&lt;=7,"bu hafta",""))))</f>
        <v/>
      </c>
      <c r="N293" s="14" t="n"/>
    </row>
    <row r="294">
      <c r="A294" s="14" t="n"/>
      <c r="B294" s="14" t="n"/>
      <c r="C294" s="14" t="n"/>
      <c r="D294" s="14" t="n"/>
      <c r="E294" s="14" t="n"/>
      <c r="F294" s="14" t="n"/>
      <c r="G294" s="15" t="n"/>
      <c r="H294" s="14" t="n"/>
      <c r="I294" s="14">
        <f>IF(A294="","",COUNTIF(Görüşmeler!$B$5:$B$2004,A294))</f>
        <v/>
      </c>
      <c r="J294" s="15">
        <f>IF(A294="","",IF(SUMPRODUCT(MAX((Görüşmeler!$B$5:$B$2004=A294)*Görüşmeler!$A$5:$A$2004))=0,"",SUMPRODUCT(MAX((Görüşmeler!$B$5:$B$2004=A294)*Görüşmeler!$A$5:$A$2004))))</f>
        <v/>
      </c>
      <c r="K294" s="15">
        <f>IF(OR(A294="",J294=""),"",IF(SUMPRODUCT((Görüşmeler!$B$5:$B$2004=A294)*(Görüşmeler!$A$5:$A$2004=SUMPRODUCT(MAX((Görüşmeler!$B$5:$B$2004=A294)*Görüşmeler!$A$5:$A$2004)))*Görüşmeler!$G$5:$G$2004)=0,"",SUMPRODUCT((Görüşmeler!$B$5:$B$2004=A294)*(Görüşmeler!$A$5:$A$2004=SUMPRODUCT(MAX((Görüşmeler!$B$5:$B$2004=A294)*Görüşmeler!$A$5:$A$2004)))*Görüşmeler!$G$5:$G$2004)))</f>
        <v/>
      </c>
      <c r="L294" s="16">
        <f>IF(A294="","",SUMIF(Görüşmeler!$B$5:$B$2004,A294,Görüşmeler!$H$5:$H$2004))</f>
        <v/>
      </c>
      <c r="M294" s="14">
        <f>IF(OR(A294="",K294=""),"",IF(K294&lt;TODAY(),"GECİKTİ",IF(K294=TODAY(),"BUGÜN ARA",IF(K294-TODAY()&lt;=7,"bu hafta",""))))</f>
        <v/>
      </c>
      <c r="N294" s="14" t="n"/>
    </row>
    <row r="295">
      <c r="A295" s="14" t="n"/>
      <c r="B295" s="14" t="n"/>
      <c r="C295" s="14" t="n"/>
      <c r="D295" s="14" t="n"/>
      <c r="E295" s="14" t="n"/>
      <c r="F295" s="14" t="n"/>
      <c r="G295" s="15" t="n"/>
      <c r="H295" s="14" t="n"/>
      <c r="I295" s="14">
        <f>IF(A295="","",COUNTIF(Görüşmeler!$B$5:$B$2004,A295))</f>
        <v/>
      </c>
      <c r="J295" s="15">
        <f>IF(A295="","",IF(SUMPRODUCT(MAX((Görüşmeler!$B$5:$B$2004=A295)*Görüşmeler!$A$5:$A$2004))=0,"",SUMPRODUCT(MAX((Görüşmeler!$B$5:$B$2004=A295)*Görüşmeler!$A$5:$A$2004))))</f>
        <v/>
      </c>
      <c r="K295" s="15">
        <f>IF(OR(A295="",J295=""),"",IF(SUMPRODUCT((Görüşmeler!$B$5:$B$2004=A295)*(Görüşmeler!$A$5:$A$2004=SUMPRODUCT(MAX((Görüşmeler!$B$5:$B$2004=A295)*Görüşmeler!$A$5:$A$2004)))*Görüşmeler!$G$5:$G$2004)=0,"",SUMPRODUCT((Görüşmeler!$B$5:$B$2004=A295)*(Görüşmeler!$A$5:$A$2004=SUMPRODUCT(MAX((Görüşmeler!$B$5:$B$2004=A295)*Görüşmeler!$A$5:$A$2004)))*Görüşmeler!$G$5:$G$2004)))</f>
        <v/>
      </c>
      <c r="L295" s="16">
        <f>IF(A295="","",SUMIF(Görüşmeler!$B$5:$B$2004,A295,Görüşmeler!$H$5:$H$2004))</f>
        <v/>
      </c>
      <c r="M295" s="14">
        <f>IF(OR(A295="",K295=""),"",IF(K295&lt;TODAY(),"GECİKTİ",IF(K295=TODAY(),"BUGÜN ARA",IF(K295-TODAY()&lt;=7,"bu hafta",""))))</f>
        <v/>
      </c>
      <c r="N295" s="14" t="n"/>
    </row>
    <row r="296">
      <c r="A296" s="14" t="n"/>
      <c r="B296" s="14" t="n"/>
      <c r="C296" s="14" t="n"/>
      <c r="D296" s="14" t="n"/>
      <c r="E296" s="14" t="n"/>
      <c r="F296" s="14" t="n"/>
      <c r="G296" s="15" t="n"/>
      <c r="H296" s="14" t="n"/>
      <c r="I296" s="14">
        <f>IF(A296="","",COUNTIF(Görüşmeler!$B$5:$B$2004,A296))</f>
        <v/>
      </c>
      <c r="J296" s="15">
        <f>IF(A296="","",IF(SUMPRODUCT(MAX((Görüşmeler!$B$5:$B$2004=A296)*Görüşmeler!$A$5:$A$2004))=0,"",SUMPRODUCT(MAX((Görüşmeler!$B$5:$B$2004=A296)*Görüşmeler!$A$5:$A$2004))))</f>
        <v/>
      </c>
      <c r="K296" s="15">
        <f>IF(OR(A296="",J296=""),"",IF(SUMPRODUCT((Görüşmeler!$B$5:$B$2004=A296)*(Görüşmeler!$A$5:$A$2004=SUMPRODUCT(MAX((Görüşmeler!$B$5:$B$2004=A296)*Görüşmeler!$A$5:$A$2004)))*Görüşmeler!$G$5:$G$2004)=0,"",SUMPRODUCT((Görüşmeler!$B$5:$B$2004=A296)*(Görüşmeler!$A$5:$A$2004=SUMPRODUCT(MAX((Görüşmeler!$B$5:$B$2004=A296)*Görüşmeler!$A$5:$A$2004)))*Görüşmeler!$G$5:$G$2004)))</f>
        <v/>
      </c>
      <c r="L296" s="16">
        <f>IF(A296="","",SUMIF(Görüşmeler!$B$5:$B$2004,A296,Görüşmeler!$H$5:$H$2004))</f>
        <v/>
      </c>
      <c r="M296" s="14">
        <f>IF(OR(A296="",K296=""),"",IF(K296&lt;TODAY(),"GECİKTİ",IF(K296=TODAY(),"BUGÜN ARA",IF(K296-TODAY()&lt;=7,"bu hafta",""))))</f>
        <v/>
      </c>
      <c r="N296" s="14" t="n"/>
    </row>
    <row r="297">
      <c r="A297" s="14" t="n"/>
      <c r="B297" s="14" t="n"/>
      <c r="C297" s="14" t="n"/>
      <c r="D297" s="14" t="n"/>
      <c r="E297" s="14" t="n"/>
      <c r="F297" s="14" t="n"/>
      <c r="G297" s="15" t="n"/>
      <c r="H297" s="14" t="n"/>
      <c r="I297" s="14">
        <f>IF(A297="","",COUNTIF(Görüşmeler!$B$5:$B$2004,A297))</f>
        <v/>
      </c>
      <c r="J297" s="15">
        <f>IF(A297="","",IF(SUMPRODUCT(MAX((Görüşmeler!$B$5:$B$2004=A297)*Görüşmeler!$A$5:$A$2004))=0,"",SUMPRODUCT(MAX((Görüşmeler!$B$5:$B$2004=A297)*Görüşmeler!$A$5:$A$2004))))</f>
        <v/>
      </c>
      <c r="K297" s="15">
        <f>IF(OR(A297="",J297=""),"",IF(SUMPRODUCT((Görüşmeler!$B$5:$B$2004=A297)*(Görüşmeler!$A$5:$A$2004=SUMPRODUCT(MAX((Görüşmeler!$B$5:$B$2004=A297)*Görüşmeler!$A$5:$A$2004)))*Görüşmeler!$G$5:$G$2004)=0,"",SUMPRODUCT((Görüşmeler!$B$5:$B$2004=A297)*(Görüşmeler!$A$5:$A$2004=SUMPRODUCT(MAX((Görüşmeler!$B$5:$B$2004=A297)*Görüşmeler!$A$5:$A$2004)))*Görüşmeler!$G$5:$G$2004)))</f>
        <v/>
      </c>
      <c r="L297" s="16">
        <f>IF(A297="","",SUMIF(Görüşmeler!$B$5:$B$2004,A297,Görüşmeler!$H$5:$H$2004))</f>
        <v/>
      </c>
      <c r="M297" s="14">
        <f>IF(OR(A297="",K297=""),"",IF(K297&lt;TODAY(),"GECİKTİ",IF(K297=TODAY(),"BUGÜN ARA",IF(K297-TODAY()&lt;=7,"bu hafta",""))))</f>
        <v/>
      </c>
      <c r="N297" s="14" t="n"/>
    </row>
    <row r="298">
      <c r="A298" s="14" t="n"/>
      <c r="B298" s="14" t="n"/>
      <c r="C298" s="14" t="n"/>
      <c r="D298" s="14" t="n"/>
      <c r="E298" s="14" t="n"/>
      <c r="F298" s="14" t="n"/>
      <c r="G298" s="15" t="n"/>
      <c r="H298" s="14" t="n"/>
      <c r="I298" s="14">
        <f>IF(A298="","",COUNTIF(Görüşmeler!$B$5:$B$2004,A298))</f>
        <v/>
      </c>
      <c r="J298" s="15">
        <f>IF(A298="","",IF(SUMPRODUCT(MAX((Görüşmeler!$B$5:$B$2004=A298)*Görüşmeler!$A$5:$A$2004))=0,"",SUMPRODUCT(MAX((Görüşmeler!$B$5:$B$2004=A298)*Görüşmeler!$A$5:$A$2004))))</f>
        <v/>
      </c>
      <c r="K298" s="15">
        <f>IF(OR(A298="",J298=""),"",IF(SUMPRODUCT((Görüşmeler!$B$5:$B$2004=A298)*(Görüşmeler!$A$5:$A$2004=SUMPRODUCT(MAX((Görüşmeler!$B$5:$B$2004=A298)*Görüşmeler!$A$5:$A$2004)))*Görüşmeler!$G$5:$G$2004)=0,"",SUMPRODUCT((Görüşmeler!$B$5:$B$2004=A298)*(Görüşmeler!$A$5:$A$2004=SUMPRODUCT(MAX((Görüşmeler!$B$5:$B$2004=A298)*Görüşmeler!$A$5:$A$2004)))*Görüşmeler!$G$5:$G$2004)))</f>
        <v/>
      </c>
      <c r="L298" s="16">
        <f>IF(A298="","",SUMIF(Görüşmeler!$B$5:$B$2004,A298,Görüşmeler!$H$5:$H$2004))</f>
        <v/>
      </c>
      <c r="M298" s="14">
        <f>IF(OR(A298="",K298=""),"",IF(K298&lt;TODAY(),"GECİKTİ",IF(K298=TODAY(),"BUGÜN ARA",IF(K298-TODAY()&lt;=7,"bu hafta",""))))</f>
        <v/>
      </c>
      <c r="N298" s="14" t="n"/>
    </row>
    <row r="299">
      <c r="A299" s="14" t="n"/>
      <c r="B299" s="14" t="n"/>
      <c r="C299" s="14" t="n"/>
      <c r="D299" s="14" t="n"/>
      <c r="E299" s="14" t="n"/>
      <c r="F299" s="14" t="n"/>
      <c r="G299" s="15" t="n"/>
      <c r="H299" s="14" t="n"/>
      <c r="I299" s="14">
        <f>IF(A299="","",COUNTIF(Görüşmeler!$B$5:$B$2004,A299))</f>
        <v/>
      </c>
      <c r="J299" s="15">
        <f>IF(A299="","",IF(SUMPRODUCT(MAX((Görüşmeler!$B$5:$B$2004=A299)*Görüşmeler!$A$5:$A$2004))=0,"",SUMPRODUCT(MAX((Görüşmeler!$B$5:$B$2004=A299)*Görüşmeler!$A$5:$A$2004))))</f>
        <v/>
      </c>
      <c r="K299" s="15">
        <f>IF(OR(A299="",J299=""),"",IF(SUMPRODUCT((Görüşmeler!$B$5:$B$2004=A299)*(Görüşmeler!$A$5:$A$2004=SUMPRODUCT(MAX((Görüşmeler!$B$5:$B$2004=A299)*Görüşmeler!$A$5:$A$2004)))*Görüşmeler!$G$5:$G$2004)=0,"",SUMPRODUCT((Görüşmeler!$B$5:$B$2004=A299)*(Görüşmeler!$A$5:$A$2004=SUMPRODUCT(MAX((Görüşmeler!$B$5:$B$2004=A299)*Görüşmeler!$A$5:$A$2004)))*Görüşmeler!$G$5:$G$2004)))</f>
        <v/>
      </c>
      <c r="L299" s="16">
        <f>IF(A299="","",SUMIF(Görüşmeler!$B$5:$B$2004,A299,Görüşmeler!$H$5:$H$2004))</f>
        <v/>
      </c>
      <c r="M299" s="14">
        <f>IF(OR(A299="",K299=""),"",IF(K299&lt;TODAY(),"GECİKTİ",IF(K299=TODAY(),"BUGÜN ARA",IF(K299-TODAY()&lt;=7,"bu hafta",""))))</f>
        <v/>
      </c>
      <c r="N299" s="14" t="n"/>
    </row>
    <row r="300">
      <c r="A300" s="14" t="n"/>
      <c r="B300" s="14" t="n"/>
      <c r="C300" s="14" t="n"/>
      <c r="D300" s="14" t="n"/>
      <c r="E300" s="14" t="n"/>
      <c r="F300" s="14" t="n"/>
      <c r="G300" s="15" t="n"/>
      <c r="H300" s="14" t="n"/>
      <c r="I300" s="14">
        <f>IF(A300="","",COUNTIF(Görüşmeler!$B$5:$B$2004,A300))</f>
        <v/>
      </c>
      <c r="J300" s="15">
        <f>IF(A300="","",IF(SUMPRODUCT(MAX((Görüşmeler!$B$5:$B$2004=A300)*Görüşmeler!$A$5:$A$2004))=0,"",SUMPRODUCT(MAX((Görüşmeler!$B$5:$B$2004=A300)*Görüşmeler!$A$5:$A$2004))))</f>
        <v/>
      </c>
      <c r="K300" s="15">
        <f>IF(OR(A300="",J300=""),"",IF(SUMPRODUCT((Görüşmeler!$B$5:$B$2004=A300)*(Görüşmeler!$A$5:$A$2004=SUMPRODUCT(MAX((Görüşmeler!$B$5:$B$2004=A300)*Görüşmeler!$A$5:$A$2004)))*Görüşmeler!$G$5:$G$2004)=0,"",SUMPRODUCT((Görüşmeler!$B$5:$B$2004=A300)*(Görüşmeler!$A$5:$A$2004=SUMPRODUCT(MAX((Görüşmeler!$B$5:$B$2004=A300)*Görüşmeler!$A$5:$A$2004)))*Görüşmeler!$G$5:$G$2004)))</f>
        <v/>
      </c>
      <c r="L300" s="16">
        <f>IF(A300="","",SUMIF(Görüşmeler!$B$5:$B$2004,A300,Görüşmeler!$H$5:$H$2004))</f>
        <v/>
      </c>
      <c r="M300" s="14">
        <f>IF(OR(A300="",K300=""),"",IF(K300&lt;TODAY(),"GECİKTİ",IF(K300=TODAY(),"BUGÜN ARA",IF(K300-TODAY()&lt;=7,"bu hafta",""))))</f>
        <v/>
      </c>
      <c r="N300" s="14" t="n"/>
    </row>
    <row r="301">
      <c r="A301" s="14" t="n"/>
      <c r="B301" s="14" t="n"/>
      <c r="C301" s="14" t="n"/>
      <c r="D301" s="14" t="n"/>
      <c r="E301" s="14" t="n"/>
      <c r="F301" s="14" t="n"/>
      <c r="G301" s="15" t="n"/>
      <c r="H301" s="14" t="n"/>
      <c r="I301" s="14">
        <f>IF(A301="","",COUNTIF(Görüşmeler!$B$5:$B$2004,A301))</f>
        <v/>
      </c>
      <c r="J301" s="15">
        <f>IF(A301="","",IF(SUMPRODUCT(MAX((Görüşmeler!$B$5:$B$2004=A301)*Görüşmeler!$A$5:$A$2004))=0,"",SUMPRODUCT(MAX((Görüşmeler!$B$5:$B$2004=A301)*Görüşmeler!$A$5:$A$2004))))</f>
        <v/>
      </c>
      <c r="K301" s="15">
        <f>IF(OR(A301="",J301=""),"",IF(SUMPRODUCT((Görüşmeler!$B$5:$B$2004=A301)*(Görüşmeler!$A$5:$A$2004=SUMPRODUCT(MAX((Görüşmeler!$B$5:$B$2004=A301)*Görüşmeler!$A$5:$A$2004)))*Görüşmeler!$G$5:$G$2004)=0,"",SUMPRODUCT((Görüşmeler!$B$5:$B$2004=A301)*(Görüşmeler!$A$5:$A$2004=SUMPRODUCT(MAX((Görüşmeler!$B$5:$B$2004=A301)*Görüşmeler!$A$5:$A$2004)))*Görüşmeler!$G$5:$G$2004)))</f>
        <v/>
      </c>
      <c r="L301" s="16">
        <f>IF(A301="","",SUMIF(Görüşmeler!$B$5:$B$2004,A301,Görüşmeler!$H$5:$H$2004))</f>
        <v/>
      </c>
      <c r="M301" s="14">
        <f>IF(OR(A301="",K301=""),"",IF(K301&lt;TODAY(),"GECİKTİ",IF(K301=TODAY(),"BUGÜN ARA",IF(K301-TODAY()&lt;=7,"bu hafta",""))))</f>
        <v/>
      </c>
      <c r="N301" s="14" t="n"/>
    </row>
    <row r="302">
      <c r="A302" s="14" t="n"/>
      <c r="B302" s="14" t="n"/>
      <c r="C302" s="14" t="n"/>
      <c r="D302" s="14" t="n"/>
      <c r="E302" s="14" t="n"/>
      <c r="F302" s="14" t="n"/>
      <c r="G302" s="15" t="n"/>
      <c r="H302" s="14" t="n"/>
      <c r="I302" s="14">
        <f>IF(A302="","",COUNTIF(Görüşmeler!$B$5:$B$2004,A302))</f>
        <v/>
      </c>
      <c r="J302" s="15">
        <f>IF(A302="","",IF(SUMPRODUCT(MAX((Görüşmeler!$B$5:$B$2004=A302)*Görüşmeler!$A$5:$A$2004))=0,"",SUMPRODUCT(MAX((Görüşmeler!$B$5:$B$2004=A302)*Görüşmeler!$A$5:$A$2004))))</f>
        <v/>
      </c>
      <c r="K302" s="15">
        <f>IF(OR(A302="",J302=""),"",IF(SUMPRODUCT((Görüşmeler!$B$5:$B$2004=A302)*(Görüşmeler!$A$5:$A$2004=SUMPRODUCT(MAX((Görüşmeler!$B$5:$B$2004=A302)*Görüşmeler!$A$5:$A$2004)))*Görüşmeler!$G$5:$G$2004)=0,"",SUMPRODUCT((Görüşmeler!$B$5:$B$2004=A302)*(Görüşmeler!$A$5:$A$2004=SUMPRODUCT(MAX((Görüşmeler!$B$5:$B$2004=A302)*Görüşmeler!$A$5:$A$2004)))*Görüşmeler!$G$5:$G$2004)))</f>
        <v/>
      </c>
      <c r="L302" s="16">
        <f>IF(A302="","",SUMIF(Görüşmeler!$B$5:$B$2004,A302,Görüşmeler!$H$5:$H$2004))</f>
        <v/>
      </c>
      <c r="M302" s="14">
        <f>IF(OR(A302="",K302=""),"",IF(K302&lt;TODAY(),"GECİKTİ",IF(K302=TODAY(),"BUGÜN ARA",IF(K302-TODAY()&lt;=7,"bu hafta",""))))</f>
        <v/>
      </c>
      <c r="N302" s="14" t="n"/>
    </row>
    <row r="303">
      <c r="A303" s="14" t="n"/>
      <c r="B303" s="14" t="n"/>
      <c r="C303" s="14" t="n"/>
      <c r="D303" s="14" t="n"/>
      <c r="E303" s="14" t="n"/>
      <c r="F303" s="14" t="n"/>
      <c r="G303" s="15" t="n"/>
      <c r="H303" s="14" t="n"/>
      <c r="I303" s="14">
        <f>IF(A303="","",COUNTIF(Görüşmeler!$B$5:$B$2004,A303))</f>
        <v/>
      </c>
      <c r="J303" s="15">
        <f>IF(A303="","",IF(SUMPRODUCT(MAX((Görüşmeler!$B$5:$B$2004=A303)*Görüşmeler!$A$5:$A$2004))=0,"",SUMPRODUCT(MAX((Görüşmeler!$B$5:$B$2004=A303)*Görüşmeler!$A$5:$A$2004))))</f>
        <v/>
      </c>
      <c r="K303" s="15">
        <f>IF(OR(A303="",J303=""),"",IF(SUMPRODUCT((Görüşmeler!$B$5:$B$2004=A303)*(Görüşmeler!$A$5:$A$2004=SUMPRODUCT(MAX((Görüşmeler!$B$5:$B$2004=A303)*Görüşmeler!$A$5:$A$2004)))*Görüşmeler!$G$5:$G$2004)=0,"",SUMPRODUCT((Görüşmeler!$B$5:$B$2004=A303)*(Görüşmeler!$A$5:$A$2004=SUMPRODUCT(MAX((Görüşmeler!$B$5:$B$2004=A303)*Görüşmeler!$A$5:$A$2004)))*Görüşmeler!$G$5:$G$2004)))</f>
        <v/>
      </c>
      <c r="L303" s="16">
        <f>IF(A303="","",SUMIF(Görüşmeler!$B$5:$B$2004,A303,Görüşmeler!$H$5:$H$2004))</f>
        <v/>
      </c>
      <c r="M303" s="14">
        <f>IF(OR(A303="",K303=""),"",IF(K303&lt;TODAY(),"GECİKTİ",IF(K303=TODAY(),"BUGÜN ARA",IF(K303-TODAY()&lt;=7,"bu hafta",""))))</f>
        <v/>
      </c>
      <c r="N303" s="14" t="n"/>
    </row>
    <row r="304">
      <c r="A304" s="14" t="n"/>
      <c r="B304" s="14" t="n"/>
      <c r="C304" s="14" t="n"/>
      <c r="D304" s="14" t="n"/>
      <c r="E304" s="14" t="n"/>
      <c r="F304" s="14" t="n"/>
      <c r="G304" s="15" t="n"/>
      <c r="H304" s="14" t="n"/>
      <c r="I304" s="14">
        <f>IF(A304="","",COUNTIF(Görüşmeler!$B$5:$B$2004,A304))</f>
        <v/>
      </c>
      <c r="J304" s="15">
        <f>IF(A304="","",IF(SUMPRODUCT(MAX((Görüşmeler!$B$5:$B$2004=A304)*Görüşmeler!$A$5:$A$2004))=0,"",SUMPRODUCT(MAX((Görüşmeler!$B$5:$B$2004=A304)*Görüşmeler!$A$5:$A$2004))))</f>
        <v/>
      </c>
      <c r="K304" s="15">
        <f>IF(OR(A304="",J304=""),"",IF(SUMPRODUCT((Görüşmeler!$B$5:$B$2004=A304)*(Görüşmeler!$A$5:$A$2004=SUMPRODUCT(MAX((Görüşmeler!$B$5:$B$2004=A304)*Görüşmeler!$A$5:$A$2004)))*Görüşmeler!$G$5:$G$2004)=0,"",SUMPRODUCT((Görüşmeler!$B$5:$B$2004=A304)*(Görüşmeler!$A$5:$A$2004=SUMPRODUCT(MAX((Görüşmeler!$B$5:$B$2004=A304)*Görüşmeler!$A$5:$A$2004)))*Görüşmeler!$G$5:$G$2004)))</f>
        <v/>
      </c>
      <c r="L304" s="16">
        <f>IF(A304="","",SUMIF(Görüşmeler!$B$5:$B$2004,A304,Görüşmeler!$H$5:$H$2004))</f>
        <v/>
      </c>
      <c r="M304" s="14">
        <f>IF(OR(A304="",K304=""),"",IF(K304&lt;TODAY(),"GECİKTİ",IF(K304=TODAY(),"BUGÜN ARA",IF(K304-TODAY()&lt;=7,"bu hafta",""))))</f>
        <v/>
      </c>
      <c r="N304" s="14" t="n"/>
    </row>
    <row r="305">
      <c r="A305" s="14" t="n"/>
      <c r="B305" s="14" t="n"/>
      <c r="C305" s="14" t="n"/>
      <c r="D305" s="14" t="n"/>
      <c r="E305" s="14" t="n"/>
      <c r="F305" s="14" t="n"/>
      <c r="G305" s="15" t="n"/>
      <c r="H305" s="14" t="n"/>
      <c r="I305" s="14">
        <f>IF(A305="","",COUNTIF(Görüşmeler!$B$5:$B$2004,A305))</f>
        <v/>
      </c>
      <c r="J305" s="15">
        <f>IF(A305="","",IF(SUMPRODUCT(MAX((Görüşmeler!$B$5:$B$2004=A305)*Görüşmeler!$A$5:$A$2004))=0,"",SUMPRODUCT(MAX((Görüşmeler!$B$5:$B$2004=A305)*Görüşmeler!$A$5:$A$2004))))</f>
        <v/>
      </c>
      <c r="K305" s="15">
        <f>IF(OR(A305="",J305=""),"",IF(SUMPRODUCT((Görüşmeler!$B$5:$B$2004=A305)*(Görüşmeler!$A$5:$A$2004=SUMPRODUCT(MAX((Görüşmeler!$B$5:$B$2004=A305)*Görüşmeler!$A$5:$A$2004)))*Görüşmeler!$G$5:$G$2004)=0,"",SUMPRODUCT((Görüşmeler!$B$5:$B$2004=A305)*(Görüşmeler!$A$5:$A$2004=SUMPRODUCT(MAX((Görüşmeler!$B$5:$B$2004=A305)*Görüşmeler!$A$5:$A$2004)))*Görüşmeler!$G$5:$G$2004)))</f>
        <v/>
      </c>
      <c r="L305" s="16">
        <f>IF(A305="","",SUMIF(Görüşmeler!$B$5:$B$2004,A305,Görüşmeler!$H$5:$H$2004))</f>
        <v/>
      </c>
      <c r="M305" s="14">
        <f>IF(OR(A305="",K305=""),"",IF(K305&lt;TODAY(),"GECİKTİ",IF(K305=TODAY(),"BUGÜN ARA",IF(K305-TODAY()&lt;=7,"bu hafta",""))))</f>
        <v/>
      </c>
      <c r="N305" s="14" t="n"/>
    </row>
    <row r="306">
      <c r="A306" s="14" t="n"/>
      <c r="B306" s="14" t="n"/>
      <c r="C306" s="14" t="n"/>
      <c r="D306" s="14" t="n"/>
      <c r="E306" s="14" t="n"/>
      <c r="F306" s="14" t="n"/>
      <c r="G306" s="15" t="n"/>
      <c r="H306" s="14" t="n"/>
      <c r="I306" s="14">
        <f>IF(A306="","",COUNTIF(Görüşmeler!$B$5:$B$2004,A306))</f>
        <v/>
      </c>
      <c r="J306" s="15">
        <f>IF(A306="","",IF(SUMPRODUCT(MAX((Görüşmeler!$B$5:$B$2004=A306)*Görüşmeler!$A$5:$A$2004))=0,"",SUMPRODUCT(MAX((Görüşmeler!$B$5:$B$2004=A306)*Görüşmeler!$A$5:$A$2004))))</f>
        <v/>
      </c>
      <c r="K306" s="15">
        <f>IF(OR(A306="",J306=""),"",IF(SUMPRODUCT((Görüşmeler!$B$5:$B$2004=A306)*(Görüşmeler!$A$5:$A$2004=SUMPRODUCT(MAX((Görüşmeler!$B$5:$B$2004=A306)*Görüşmeler!$A$5:$A$2004)))*Görüşmeler!$G$5:$G$2004)=0,"",SUMPRODUCT((Görüşmeler!$B$5:$B$2004=A306)*(Görüşmeler!$A$5:$A$2004=SUMPRODUCT(MAX((Görüşmeler!$B$5:$B$2004=A306)*Görüşmeler!$A$5:$A$2004)))*Görüşmeler!$G$5:$G$2004)))</f>
        <v/>
      </c>
      <c r="L306" s="16">
        <f>IF(A306="","",SUMIF(Görüşmeler!$B$5:$B$2004,A306,Görüşmeler!$H$5:$H$2004))</f>
        <v/>
      </c>
      <c r="M306" s="14">
        <f>IF(OR(A306="",K306=""),"",IF(K306&lt;TODAY(),"GECİKTİ",IF(K306=TODAY(),"BUGÜN ARA",IF(K306-TODAY()&lt;=7,"bu hafta",""))))</f>
        <v/>
      </c>
      <c r="N306" s="14" t="n"/>
    </row>
    <row r="307">
      <c r="A307" s="14" t="n"/>
      <c r="B307" s="14" t="n"/>
      <c r="C307" s="14" t="n"/>
      <c r="D307" s="14" t="n"/>
      <c r="E307" s="14" t="n"/>
      <c r="F307" s="14" t="n"/>
      <c r="G307" s="15" t="n"/>
      <c r="H307" s="14" t="n"/>
      <c r="I307" s="14">
        <f>IF(A307="","",COUNTIF(Görüşmeler!$B$5:$B$2004,A307))</f>
        <v/>
      </c>
      <c r="J307" s="15">
        <f>IF(A307="","",IF(SUMPRODUCT(MAX((Görüşmeler!$B$5:$B$2004=A307)*Görüşmeler!$A$5:$A$2004))=0,"",SUMPRODUCT(MAX((Görüşmeler!$B$5:$B$2004=A307)*Görüşmeler!$A$5:$A$2004))))</f>
        <v/>
      </c>
      <c r="K307" s="15">
        <f>IF(OR(A307="",J307=""),"",IF(SUMPRODUCT((Görüşmeler!$B$5:$B$2004=A307)*(Görüşmeler!$A$5:$A$2004=SUMPRODUCT(MAX((Görüşmeler!$B$5:$B$2004=A307)*Görüşmeler!$A$5:$A$2004)))*Görüşmeler!$G$5:$G$2004)=0,"",SUMPRODUCT((Görüşmeler!$B$5:$B$2004=A307)*(Görüşmeler!$A$5:$A$2004=SUMPRODUCT(MAX((Görüşmeler!$B$5:$B$2004=A307)*Görüşmeler!$A$5:$A$2004)))*Görüşmeler!$G$5:$G$2004)))</f>
        <v/>
      </c>
      <c r="L307" s="16">
        <f>IF(A307="","",SUMIF(Görüşmeler!$B$5:$B$2004,A307,Görüşmeler!$H$5:$H$2004))</f>
        <v/>
      </c>
      <c r="M307" s="14">
        <f>IF(OR(A307="",K307=""),"",IF(K307&lt;TODAY(),"GECİKTİ",IF(K307=TODAY(),"BUGÜN ARA",IF(K307-TODAY()&lt;=7,"bu hafta",""))))</f>
        <v/>
      </c>
      <c r="N307" s="14" t="n"/>
    </row>
    <row r="308">
      <c r="A308" s="14" t="n"/>
      <c r="B308" s="14" t="n"/>
      <c r="C308" s="14" t="n"/>
      <c r="D308" s="14" t="n"/>
      <c r="E308" s="14" t="n"/>
      <c r="F308" s="14" t="n"/>
      <c r="G308" s="15" t="n"/>
      <c r="H308" s="14" t="n"/>
      <c r="I308" s="14">
        <f>IF(A308="","",COUNTIF(Görüşmeler!$B$5:$B$2004,A308))</f>
        <v/>
      </c>
      <c r="J308" s="15">
        <f>IF(A308="","",IF(SUMPRODUCT(MAX((Görüşmeler!$B$5:$B$2004=A308)*Görüşmeler!$A$5:$A$2004))=0,"",SUMPRODUCT(MAX((Görüşmeler!$B$5:$B$2004=A308)*Görüşmeler!$A$5:$A$2004))))</f>
        <v/>
      </c>
      <c r="K308" s="15">
        <f>IF(OR(A308="",J308=""),"",IF(SUMPRODUCT((Görüşmeler!$B$5:$B$2004=A308)*(Görüşmeler!$A$5:$A$2004=SUMPRODUCT(MAX((Görüşmeler!$B$5:$B$2004=A308)*Görüşmeler!$A$5:$A$2004)))*Görüşmeler!$G$5:$G$2004)=0,"",SUMPRODUCT((Görüşmeler!$B$5:$B$2004=A308)*(Görüşmeler!$A$5:$A$2004=SUMPRODUCT(MAX((Görüşmeler!$B$5:$B$2004=A308)*Görüşmeler!$A$5:$A$2004)))*Görüşmeler!$G$5:$G$2004)))</f>
        <v/>
      </c>
      <c r="L308" s="16">
        <f>IF(A308="","",SUMIF(Görüşmeler!$B$5:$B$2004,A308,Görüşmeler!$H$5:$H$2004))</f>
        <v/>
      </c>
      <c r="M308" s="14">
        <f>IF(OR(A308="",K308=""),"",IF(K308&lt;TODAY(),"GECİKTİ",IF(K308=TODAY(),"BUGÜN ARA",IF(K308-TODAY()&lt;=7,"bu hafta",""))))</f>
        <v/>
      </c>
      <c r="N308" s="14" t="n"/>
    </row>
    <row r="309">
      <c r="A309" s="14" t="n"/>
      <c r="B309" s="14" t="n"/>
      <c r="C309" s="14" t="n"/>
      <c r="D309" s="14" t="n"/>
      <c r="E309" s="14" t="n"/>
      <c r="F309" s="14" t="n"/>
      <c r="G309" s="15" t="n"/>
      <c r="H309" s="14" t="n"/>
      <c r="I309" s="14">
        <f>IF(A309="","",COUNTIF(Görüşmeler!$B$5:$B$2004,A309))</f>
        <v/>
      </c>
      <c r="J309" s="15">
        <f>IF(A309="","",IF(SUMPRODUCT(MAX((Görüşmeler!$B$5:$B$2004=A309)*Görüşmeler!$A$5:$A$2004))=0,"",SUMPRODUCT(MAX((Görüşmeler!$B$5:$B$2004=A309)*Görüşmeler!$A$5:$A$2004))))</f>
        <v/>
      </c>
      <c r="K309" s="15">
        <f>IF(OR(A309="",J309=""),"",IF(SUMPRODUCT((Görüşmeler!$B$5:$B$2004=A309)*(Görüşmeler!$A$5:$A$2004=SUMPRODUCT(MAX((Görüşmeler!$B$5:$B$2004=A309)*Görüşmeler!$A$5:$A$2004)))*Görüşmeler!$G$5:$G$2004)=0,"",SUMPRODUCT((Görüşmeler!$B$5:$B$2004=A309)*(Görüşmeler!$A$5:$A$2004=SUMPRODUCT(MAX((Görüşmeler!$B$5:$B$2004=A309)*Görüşmeler!$A$5:$A$2004)))*Görüşmeler!$G$5:$G$2004)))</f>
        <v/>
      </c>
      <c r="L309" s="16">
        <f>IF(A309="","",SUMIF(Görüşmeler!$B$5:$B$2004,A309,Görüşmeler!$H$5:$H$2004))</f>
        <v/>
      </c>
      <c r="M309" s="14">
        <f>IF(OR(A309="",K309=""),"",IF(K309&lt;TODAY(),"GECİKTİ",IF(K309=TODAY(),"BUGÜN ARA",IF(K309-TODAY()&lt;=7,"bu hafta",""))))</f>
        <v/>
      </c>
      <c r="N309" s="14" t="n"/>
    </row>
    <row r="310">
      <c r="A310" s="14" t="n"/>
      <c r="B310" s="14" t="n"/>
      <c r="C310" s="14" t="n"/>
      <c r="D310" s="14" t="n"/>
      <c r="E310" s="14" t="n"/>
      <c r="F310" s="14" t="n"/>
      <c r="G310" s="15" t="n"/>
      <c r="H310" s="14" t="n"/>
      <c r="I310" s="14">
        <f>IF(A310="","",COUNTIF(Görüşmeler!$B$5:$B$2004,A310))</f>
        <v/>
      </c>
      <c r="J310" s="15">
        <f>IF(A310="","",IF(SUMPRODUCT(MAX((Görüşmeler!$B$5:$B$2004=A310)*Görüşmeler!$A$5:$A$2004))=0,"",SUMPRODUCT(MAX((Görüşmeler!$B$5:$B$2004=A310)*Görüşmeler!$A$5:$A$2004))))</f>
        <v/>
      </c>
      <c r="K310" s="15">
        <f>IF(OR(A310="",J310=""),"",IF(SUMPRODUCT((Görüşmeler!$B$5:$B$2004=A310)*(Görüşmeler!$A$5:$A$2004=SUMPRODUCT(MAX((Görüşmeler!$B$5:$B$2004=A310)*Görüşmeler!$A$5:$A$2004)))*Görüşmeler!$G$5:$G$2004)=0,"",SUMPRODUCT((Görüşmeler!$B$5:$B$2004=A310)*(Görüşmeler!$A$5:$A$2004=SUMPRODUCT(MAX((Görüşmeler!$B$5:$B$2004=A310)*Görüşmeler!$A$5:$A$2004)))*Görüşmeler!$G$5:$G$2004)))</f>
        <v/>
      </c>
      <c r="L310" s="16">
        <f>IF(A310="","",SUMIF(Görüşmeler!$B$5:$B$2004,A310,Görüşmeler!$H$5:$H$2004))</f>
        <v/>
      </c>
      <c r="M310" s="14">
        <f>IF(OR(A310="",K310=""),"",IF(K310&lt;TODAY(),"GECİKTİ",IF(K310=TODAY(),"BUGÜN ARA",IF(K310-TODAY()&lt;=7,"bu hafta",""))))</f>
        <v/>
      </c>
      <c r="N310" s="14" t="n"/>
    </row>
    <row r="311">
      <c r="A311" s="14" t="n"/>
      <c r="B311" s="14" t="n"/>
      <c r="C311" s="14" t="n"/>
      <c r="D311" s="14" t="n"/>
      <c r="E311" s="14" t="n"/>
      <c r="F311" s="14" t="n"/>
      <c r="G311" s="15" t="n"/>
      <c r="H311" s="14" t="n"/>
      <c r="I311" s="14">
        <f>IF(A311="","",COUNTIF(Görüşmeler!$B$5:$B$2004,A311))</f>
        <v/>
      </c>
      <c r="J311" s="15">
        <f>IF(A311="","",IF(SUMPRODUCT(MAX((Görüşmeler!$B$5:$B$2004=A311)*Görüşmeler!$A$5:$A$2004))=0,"",SUMPRODUCT(MAX((Görüşmeler!$B$5:$B$2004=A311)*Görüşmeler!$A$5:$A$2004))))</f>
        <v/>
      </c>
      <c r="K311" s="15">
        <f>IF(OR(A311="",J311=""),"",IF(SUMPRODUCT((Görüşmeler!$B$5:$B$2004=A311)*(Görüşmeler!$A$5:$A$2004=SUMPRODUCT(MAX((Görüşmeler!$B$5:$B$2004=A311)*Görüşmeler!$A$5:$A$2004)))*Görüşmeler!$G$5:$G$2004)=0,"",SUMPRODUCT((Görüşmeler!$B$5:$B$2004=A311)*(Görüşmeler!$A$5:$A$2004=SUMPRODUCT(MAX((Görüşmeler!$B$5:$B$2004=A311)*Görüşmeler!$A$5:$A$2004)))*Görüşmeler!$G$5:$G$2004)))</f>
        <v/>
      </c>
      <c r="L311" s="16">
        <f>IF(A311="","",SUMIF(Görüşmeler!$B$5:$B$2004,A311,Görüşmeler!$H$5:$H$2004))</f>
        <v/>
      </c>
      <c r="M311" s="14">
        <f>IF(OR(A311="",K311=""),"",IF(K311&lt;TODAY(),"GECİKTİ",IF(K311=TODAY(),"BUGÜN ARA",IF(K311-TODAY()&lt;=7,"bu hafta",""))))</f>
        <v/>
      </c>
      <c r="N311" s="14" t="n"/>
    </row>
    <row r="312">
      <c r="A312" s="14" t="n"/>
      <c r="B312" s="14" t="n"/>
      <c r="C312" s="14" t="n"/>
      <c r="D312" s="14" t="n"/>
      <c r="E312" s="14" t="n"/>
      <c r="F312" s="14" t="n"/>
      <c r="G312" s="15" t="n"/>
      <c r="H312" s="14" t="n"/>
      <c r="I312" s="14">
        <f>IF(A312="","",COUNTIF(Görüşmeler!$B$5:$B$2004,A312))</f>
        <v/>
      </c>
      <c r="J312" s="15">
        <f>IF(A312="","",IF(SUMPRODUCT(MAX((Görüşmeler!$B$5:$B$2004=A312)*Görüşmeler!$A$5:$A$2004))=0,"",SUMPRODUCT(MAX((Görüşmeler!$B$5:$B$2004=A312)*Görüşmeler!$A$5:$A$2004))))</f>
        <v/>
      </c>
      <c r="K312" s="15">
        <f>IF(OR(A312="",J312=""),"",IF(SUMPRODUCT((Görüşmeler!$B$5:$B$2004=A312)*(Görüşmeler!$A$5:$A$2004=SUMPRODUCT(MAX((Görüşmeler!$B$5:$B$2004=A312)*Görüşmeler!$A$5:$A$2004)))*Görüşmeler!$G$5:$G$2004)=0,"",SUMPRODUCT((Görüşmeler!$B$5:$B$2004=A312)*(Görüşmeler!$A$5:$A$2004=SUMPRODUCT(MAX((Görüşmeler!$B$5:$B$2004=A312)*Görüşmeler!$A$5:$A$2004)))*Görüşmeler!$G$5:$G$2004)))</f>
        <v/>
      </c>
      <c r="L312" s="16">
        <f>IF(A312="","",SUMIF(Görüşmeler!$B$5:$B$2004,A312,Görüşmeler!$H$5:$H$2004))</f>
        <v/>
      </c>
      <c r="M312" s="14">
        <f>IF(OR(A312="",K312=""),"",IF(K312&lt;TODAY(),"GECİKTİ",IF(K312=TODAY(),"BUGÜN ARA",IF(K312-TODAY()&lt;=7,"bu hafta",""))))</f>
        <v/>
      </c>
      <c r="N312" s="14" t="n"/>
    </row>
    <row r="313">
      <c r="A313" s="14" t="n"/>
      <c r="B313" s="14" t="n"/>
      <c r="C313" s="14" t="n"/>
      <c r="D313" s="14" t="n"/>
      <c r="E313" s="14" t="n"/>
      <c r="F313" s="14" t="n"/>
      <c r="G313" s="15" t="n"/>
      <c r="H313" s="14" t="n"/>
      <c r="I313" s="14">
        <f>IF(A313="","",COUNTIF(Görüşmeler!$B$5:$B$2004,A313))</f>
        <v/>
      </c>
      <c r="J313" s="15">
        <f>IF(A313="","",IF(SUMPRODUCT(MAX((Görüşmeler!$B$5:$B$2004=A313)*Görüşmeler!$A$5:$A$2004))=0,"",SUMPRODUCT(MAX((Görüşmeler!$B$5:$B$2004=A313)*Görüşmeler!$A$5:$A$2004))))</f>
        <v/>
      </c>
      <c r="K313" s="15">
        <f>IF(OR(A313="",J313=""),"",IF(SUMPRODUCT((Görüşmeler!$B$5:$B$2004=A313)*(Görüşmeler!$A$5:$A$2004=SUMPRODUCT(MAX((Görüşmeler!$B$5:$B$2004=A313)*Görüşmeler!$A$5:$A$2004)))*Görüşmeler!$G$5:$G$2004)=0,"",SUMPRODUCT((Görüşmeler!$B$5:$B$2004=A313)*(Görüşmeler!$A$5:$A$2004=SUMPRODUCT(MAX((Görüşmeler!$B$5:$B$2004=A313)*Görüşmeler!$A$5:$A$2004)))*Görüşmeler!$G$5:$G$2004)))</f>
        <v/>
      </c>
      <c r="L313" s="16">
        <f>IF(A313="","",SUMIF(Görüşmeler!$B$5:$B$2004,A313,Görüşmeler!$H$5:$H$2004))</f>
        <v/>
      </c>
      <c r="M313" s="14">
        <f>IF(OR(A313="",K313=""),"",IF(K313&lt;TODAY(),"GECİKTİ",IF(K313=TODAY(),"BUGÜN ARA",IF(K313-TODAY()&lt;=7,"bu hafta",""))))</f>
        <v/>
      </c>
      <c r="N313" s="14" t="n"/>
    </row>
    <row r="314">
      <c r="A314" s="14" t="n"/>
      <c r="B314" s="14" t="n"/>
      <c r="C314" s="14" t="n"/>
      <c r="D314" s="14" t="n"/>
      <c r="E314" s="14" t="n"/>
      <c r="F314" s="14" t="n"/>
      <c r="G314" s="15" t="n"/>
      <c r="H314" s="14" t="n"/>
      <c r="I314" s="14">
        <f>IF(A314="","",COUNTIF(Görüşmeler!$B$5:$B$2004,A314))</f>
        <v/>
      </c>
      <c r="J314" s="15">
        <f>IF(A314="","",IF(SUMPRODUCT(MAX((Görüşmeler!$B$5:$B$2004=A314)*Görüşmeler!$A$5:$A$2004))=0,"",SUMPRODUCT(MAX((Görüşmeler!$B$5:$B$2004=A314)*Görüşmeler!$A$5:$A$2004))))</f>
        <v/>
      </c>
      <c r="K314" s="15">
        <f>IF(OR(A314="",J314=""),"",IF(SUMPRODUCT((Görüşmeler!$B$5:$B$2004=A314)*(Görüşmeler!$A$5:$A$2004=SUMPRODUCT(MAX((Görüşmeler!$B$5:$B$2004=A314)*Görüşmeler!$A$5:$A$2004)))*Görüşmeler!$G$5:$G$2004)=0,"",SUMPRODUCT((Görüşmeler!$B$5:$B$2004=A314)*(Görüşmeler!$A$5:$A$2004=SUMPRODUCT(MAX((Görüşmeler!$B$5:$B$2004=A314)*Görüşmeler!$A$5:$A$2004)))*Görüşmeler!$G$5:$G$2004)))</f>
        <v/>
      </c>
      <c r="L314" s="16">
        <f>IF(A314="","",SUMIF(Görüşmeler!$B$5:$B$2004,A314,Görüşmeler!$H$5:$H$2004))</f>
        <v/>
      </c>
      <c r="M314" s="14">
        <f>IF(OR(A314="",K314=""),"",IF(K314&lt;TODAY(),"GECİKTİ",IF(K314=TODAY(),"BUGÜN ARA",IF(K314-TODAY()&lt;=7,"bu hafta",""))))</f>
        <v/>
      </c>
      <c r="N314" s="14" t="n"/>
    </row>
    <row r="315">
      <c r="A315" s="14" t="n"/>
      <c r="B315" s="14" t="n"/>
      <c r="C315" s="14" t="n"/>
      <c r="D315" s="14" t="n"/>
      <c r="E315" s="14" t="n"/>
      <c r="F315" s="14" t="n"/>
      <c r="G315" s="15" t="n"/>
      <c r="H315" s="14" t="n"/>
      <c r="I315" s="14">
        <f>IF(A315="","",COUNTIF(Görüşmeler!$B$5:$B$2004,A315))</f>
        <v/>
      </c>
      <c r="J315" s="15">
        <f>IF(A315="","",IF(SUMPRODUCT(MAX((Görüşmeler!$B$5:$B$2004=A315)*Görüşmeler!$A$5:$A$2004))=0,"",SUMPRODUCT(MAX((Görüşmeler!$B$5:$B$2004=A315)*Görüşmeler!$A$5:$A$2004))))</f>
        <v/>
      </c>
      <c r="K315" s="15">
        <f>IF(OR(A315="",J315=""),"",IF(SUMPRODUCT((Görüşmeler!$B$5:$B$2004=A315)*(Görüşmeler!$A$5:$A$2004=SUMPRODUCT(MAX((Görüşmeler!$B$5:$B$2004=A315)*Görüşmeler!$A$5:$A$2004)))*Görüşmeler!$G$5:$G$2004)=0,"",SUMPRODUCT((Görüşmeler!$B$5:$B$2004=A315)*(Görüşmeler!$A$5:$A$2004=SUMPRODUCT(MAX((Görüşmeler!$B$5:$B$2004=A315)*Görüşmeler!$A$5:$A$2004)))*Görüşmeler!$G$5:$G$2004)))</f>
        <v/>
      </c>
      <c r="L315" s="16">
        <f>IF(A315="","",SUMIF(Görüşmeler!$B$5:$B$2004,A315,Görüşmeler!$H$5:$H$2004))</f>
        <v/>
      </c>
      <c r="M315" s="14">
        <f>IF(OR(A315="",K315=""),"",IF(K315&lt;TODAY(),"GECİKTİ",IF(K315=TODAY(),"BUGÜN ARA",IF(K315-TODAY()&lt;=7,"bu hafta",""))))</f>
        <v/>
      </c>
      <c r="N315" s="14" t="n"/>
    </row>
    <row r="316">
      <c r="A316" s="14" t="n"/>
      <c r="B316" s="14" t="n"/>
      <c r="C316" s="14" t="n"/>
      <c r="D316" s="14" t="n"/>
      <c r="E316" s="14" t="n"/>
      <c r="F316" s="14" t="n"/>
      <c r="G316" s="15" t="n"/>
      <c r="H316" s="14" t="n"/>
      <c r="I316" s="14">
        <f>IF(A316="","",COUNTIF(Görüşmeler!$B$5:$B$2004,A316))</f>
        <v/>
      </c>
      <c r="J316" s="15">
        <f>IF(A316="","",IF(SUMPRODUCT(MAX((Görüşmeler!$B$5:$B$2004=A316)*Görüşmeler!$A$5:$A$2004))=0,"",SUMPRODUCT(MAX((Görüşmeler!$B$5:$B$2004=A316)*Görüşmeler!$A$5:$A$2004))))</f>
        <v/>
      </c>
      <c r="K316" s="15">
        <f>IF(OR(A316="",J316=""),"",IF(SUMPRODUCT((Görüşmeler!$B$5:$B$2004=A316)*(Görüşmeler!$A$5:$A$2004=SUMPRODUCT(MAX((Görüşmeler!$B$5:$B$2004=A316)*Görüşmeler!$A$5:$A$2004)))*Görüşmeler!$G$5:$G$2004)=0,"",SUMPRODUCT((Görüşmeler!$B$5:$B$2004=A316)*(Görüşmeler!$A$5:$A$2004=SUMPRODUCT(MAX((Görüşmeler!$B$5:$B$2004=A316)*Görüşmeler!$A$5:$A$2004)))*Görüşmeler!$G$5:$G$2004)))</f>
        <v/>
      </c>
      <c r="L316" s="16">
        <f>IF(A316="","",SUMIF(Görüşmeler!$B$5:$B$2004,A316,Görüşmeler!$H$5:$H$2004))</f>
        <v/>
      </c>
      <c r="M316" s="14">
        <f>IF(OR(A316="",K316=""),"",IF(K316&lt;TODAY(),"GECİKTİ",IF(K316=TODAY(),"BUGÜN ARA",IF(K316-TODAY()&lt;=7,"bu hafta",""))))</f>
        <v/>
      </c>
      <c r="N316" s="14" t="n"/>
    </row>
    <row r="317">
      <c r="A317" s="14" t="n"/>
      <c r="B317" s="14" t="n"/>
      <c r="C317" s="14" t="n"/>
      <c r="D317" s="14" t="n"/>
      <c r="E317" s="14" t="n"/>
      <c r="F317" s="14" t="n"/>
      <c r="G317" s="15" t="n"/>
      <c r="H317" s="14" t="n"/>
      <c r="I317" s="14">
        <f>IF(A317="","",COUNTIF(Görüşmeler!$B$5:$B$2004,A317))</f>
        <v/>
      </c>
      <c r="J317" s="15">
        <f>IF(A317="","",IF(SUMPRODUCT(MAX((Görüşmeler!$B$5:$B$2004=A317)*Görüşmeler!$A$5:$A$2004))=0,"",SUMPRODUCT(MAX((Görüşmeler!$B$5:$B$2004=A317)*Görüşmeler!$A$5:$A$2004))))</f>
        <v/>
      </c>
      <c r="K317" s="15">
        <f>IF(OR(A317="",J317=""),"",IF(SUMPRODUCT((Görüşmeler!$B$5:$B$2004=A317)*(Görüşmeler!$A$5:$A$2004=SUMPRODUCT(MAX((Görüşmeler!$B$5:$B$2004=A317)*Görüşmeler!$A$5:$A$2004)))*Görüşmeler!$G$5:$G$2004)=0,"",SUMPRODUCT((Görüşmeler!$B$5:$B$2004=A317)*(Görüşmeler!$A$5:$A$2004=SUMPRODUCT(MAX((Görüşmeler!$B$5:$B$2004=A317)*Görüşmeler!$A$5:$A$2004)))*Görüşmeler!$G$5:$G$2004)))</f>
        <v/>
      </c>
      <c r="L317" s="16">
        <f>IF(A317="","",SUMIF(Görüşmeler!$B$5:$B$2004,A317,Görüşmeler!$H$5:$H$2004))</f>
        <v/>
      </c>
      <c r="M317" s="14">
        <f>IF(OR(A317="",K317=""),"",IF(K317&lt;TODAY(),"GECİKTİ",IF(K317=TODAY(),"BUGÜN ARA",IF(K317-TODAY()&lt;=7,"bu hafta",""))))</f>
        <v/>
      </c>
      <c r="N317" s="14" t="n"/>
    </row>
    <row r="318">
      <c r="A318" s="14" t="n"/>
      <c r="B318" s="14" t="n"/>
      <c r="C318" s="14" t="n"/>
      <c r="D318" s="14" t="n"/>
      <c r="E318" s="14" t="n"/>
      <c r="F318" s="14" t="n"/>
      <c r="G318" s="15" t="n"/>
      <c r="H318" s="14" t="n"/>
      <c r="I318" s="14">
        <f>IF(A318="","",COUNTIF(Görüşmeler!$B$5:$B$2004,A318))</f>
        <v/>
      </c>
      <c r="J318" s="15">
        <f>IF(A318="","",IF(SUMPRODUCT(MAX((Görüşmeler!$B$5:$B$2004=A318)*Görüşmeler!$A$5:$A$2004))=0,"",SUMPRODUCT(MAX((Görüşmeler!$B$5:$B$2004=A318)*Görüşmeler!$A$5:$A$2004))))</f>
        <v/>
      </c>
      <c r="K318" s="15">
        <f>IF(OR(A318="",J318=""),"",IF(SUMPRODUCT((Görüşmeler!$B$5:$B$2004=A318)*(Görüşmeler!$A$5:$A$2004=SUMPRODUCT(MAX((Görüşmeler!$B$5:$B$2004=A318)*Görüşmeler!$A$5:$A$2004)))*Görüşmeler!$G$5:$G$2004)=0,"",SUMPRODUCT((Görüşmeler!$B$5:$B$2004=A318)*(Görüşmeler!$A$5:$A$2004=SUMPRODUCT(MAX((Görüşmeler!$B$5:$B$2004=A318)*Görüşmeler!$A$5:$A$2004)))*Görüşmeler!$G$5:$G$2004)))</f>
        <v/>
      </c>
      <c r="L318" s="16">
        <f>IF(A318="","",SUMIF(Görüşmeler!$B$5:$B$2004,A318,Görüşmeler!$H$5:$H$2004))</f>
        <v/>
      </c>
      <c r="M318" s="14">
        <f>IF(OR(A318="",K318=""),"",IF(K318&lt;TODAY(),"GECİKTİ",IF(K318=TODAY(),"BUGÜN ARA",IF(K318-TODAY()&lt;=7,"bu hafta",""))))</f>
        <v/>
      </c>
      <c r="N318" s="14" t="n"/>
    </row>
    <row r="319">
      <c r="A319" s="14" t="n"/>
      <c r="B319" s="14" t="n"/>
      <c r="C319" s="14" t="n"/>
      <c r="D319" s="14" t="n"/>
      <c r="E319" s="14" t="n"/>
      <c r="F319" s="14" t="n"/>
      <c r="G319" s="15" t="n"/>
      <c r="H319" s="14" t="n"/>
      <c r="I319" s="14">
        <f>IF(A319="","",COUNTIF(Görüşmeler!$B$5:$B$2004,A319))</f>
        <v/>
      </c>
      <c r="J319" s="15">
        <f>IF(A319="","",IF(SUMPRODUCT(MAX((Görüşmeler!$B$5:$B$2004=A319)*Görüşmeler!$A$5:$A$2004))=0,"",SUMPRODUCT(MAX((Görüşmeler!$B$5:$B$2004=A319)*Görüşmeler!$A$5:$A$2004))))</f>
        <v/>
      </c>
      <c r="K319" s="15">
        <f>IF(OR(A319="",J319=""),"",IF(SUMPRODUCT((Görüşmeler!$B$5:$B$2004=A319)*(Görüşmeler!$A$5:$A$2004=SUMPRODUCT(MAX((Görüşmeler!$B$5:$B$2004=A319)*Görüşmeler!$A$5:$A$2004)))*Görüşmeler!$G$5:$G$2004)=0,"",SUMPRODUCT((Görüşmeler!$B$5:$B$2004=A319)*(Görüşmeler!$A$5:$A$2004=SUMPRODUCT(MAX((Görüşmeler!$B$5:$B$2004=A319)*Görüşmeler!$A$5:$A$2004)))*Görüşmeler!$G$5:$G$2004)))</f>
        <v/>
      </c>
      <c r="L319" s="16">
        <f>IF(A319="","",SUMIF(Görüşmeler!$B$5:$B$2004,A319,Görüşmeler!$H$5:$H$2004))</f>
        <v/>
      </c>
      <c r="M319" s="14">
        <f>IF(OR(A319="",K319=""),"",IF(K319&lt;TODAY(),"GECİKTİ",IF(K319=TODAY(),"BUGÜN ARA",IF(K319-TODAY()&lt;=7,"bu hafta",""))))</f>
        <v/>
      </c>
      <c r="N319" s="14" t="n"/>
    </row>
    <row r="320">
      <c r="A320" s="14" t="n"/>
      <c r="B320" s="14" t="n"/>
      <c r="C320" s="14" t="n"/>
      <c r="D320" s="14" t="n"/>
      <c r="E320" s="14" t="n"/>
      <c r="F320" s="14" t="n"/>
      <c r="G320" s="15" t="n"/>
      <c r="H320" s="14" t="n"/>
      <c r="I320" s="14">
        <f>IF(A320="","",COUNTIF(Görüşmeler!$B$5:$B$2004,A320))</f>
        <v/>
      </c>
      <c r="J320" s="15">
        <f>IF(A320="","",IF(SUMPRODUCT(MAX((Görüşmeler!$B$5:$B$2004=A320)*Görüşmeler!$A$5:$A$2004))=0,"",SUMPRODUCT(MAX((Görüşmeler!$B$5:$B$2004=A320)*Görüşmeler!$A$5:$A$2004))))</f>
        <v/>
      </c>
      <c r="K320" s="15">
        <f>IF(OR(A320="",J320=""),"",IF(SUMPRODUCT((Görüşmeler!$B$5:$B$2004=A320)*(Görüşmeler!$A$5:$A$2004=SUMPRODUCT(MAX((Görüşmeler!$B$5:$B$2004=A320)*Görüşmeler!$A$5:$A$2004)))*Görüşmeler!$G$5:$G$2004)=0,"",SUMPRODUCT((Görüşmeler!$B$5:$B$2004=A320)*(Görüşmeler!$A$5:$A$2004=SUMPRODUCT(MAX((Görüşmeler!$B$5:$B$2004=A320)*Görüşmeler!$A$5:$A$2004)))*Görüşmeler!$G$5:$G$2004)))</f>
        <v/>
      </c>
      <c r="L320" s="16">
        <f>IF(A320="","",SUMIF(Görüşmeler!$B$5:$B$2004,A320,Görüşmeler!$H$5:$H$2004))</f>
        <v/>
      </c>
      <c r="M320" s="14">
        <f>IF(OR(A320="",K320=""),"",IF(K320&lt;TODAY(),"GECİKTİ",IF(K320=TODAY(),"BUGÜN ARA",IF(K320-TODAY()&lt;=7,"bu hafta",""))))</f>
        <v/>
      </c>
      <c r="N320" s="14" t="n"/>
    </row>
    <row r="321">
      <c r="A321" s="14" t="n"/>
      <c r="B321" s="14" t="n"/>
      <c r="C321" s="14" t="n"/>
      <c r="D321" s="14" t="n"/>
      <c r="E321" s="14" t="n"/>
      <c r="F321" s="14" t="n"/>
      <c r="G321" s="15" t="n"/>
      <c r="H321" s="14" t="n"/>
      <c r="I321" s="14">
        <f>IF(A321="","",COUNTIF(Görüşmeler!$B$5:$B$2004,A321))</f>
        <v/>
      </c>
      <c r="J321" s="15">
        <f>IF(A321="","",IF(SUMPRODUCT(MAX((Görüşmeler!$B$5:$B$2004=A321)*Görüşmeler!$A$5:$A$2004))=0,"",SUMPRODUCT(MAX((Görüşmeler!$B$5:$B$2004=A321)*Görüşmeler!$A$5:$A$2004))))</f>
        <v/>
      </c>
      <c r="K321" s="15">
        <f>IF(OR(A321="",J321=""),"",IF(SUMPRODUCT((Görüşmeler!$B$5:$B$2004=A321)*(Görüşmeler!$A$5:$A$2004=SUMPRODUCT(MAX((Görüşmeler!$B$5:$B$2004=A321)*Görüşmeler!$A$5:$A$2004)))*Görüşmeler!$G$5:$G$2004)=0,"",SUMPRODUCT((Görüşmeler!$B$5:$B$2004=A321)*(Görüşmeler!$A$5:$A$2004=SUMPRODUCT(MAX((Görüşmeler!$B$5:$B$2004=A321)*Görüşmeler!$A$5:$A$2004)))*Görüşmeler!$G$5:$G$2004)))</f>
        <v/>
      </c>
      <c r="L321" s="16">
        <f>IF(A321="","",SUMIF(Görüşmeler!$B$5:$B$2004,A321,Görüşmeler!$H$5:$H$2004))</f>
        <v/>
      </c>
      <c r="M321" s="14">
        <f>IF(OR(A321="",K321=""),"",IF(K321&lt;TODAY(),"GECİKTİ",IF(K321=TODAY(),"BUGÜN ARA",IF(K321-TODAY()&lt;=7,"bu hafta",""))))</f>
        <v/>
      </c>
      <c r="N321" s="14" t="n"/>
    </row>
    <row r="322">
      <c r="A322" s="14" t="n"/>
      <c r="B322" s="14" t="n"/>
      <c r="C322" s="14" t="n"/>
      <c r="D322" s="14" t="n"/>
      <c r="E322" s="14" t="n"/>
      <c r="F322" s="14" t="n"/>
      <c r="G322" s="15" t="n"/>
      <c r="H322" s="14" t="n"/>
      <c r="I322" s="14">
        <f>IF(A322="","",COUNTIF(Görüşmeler!$B$5:$B$2004,A322))</f>
        <v/>
      </c>
      <c r="J322" s="15">
        <f>IF(A322="","",IF(SUMPRODUCT(MAX((Görüşmeler!$B$5:$B$2004=A322)*Görüşmeler!$A$5:$A$2004))=0,"",SUMPRODUCT(MAX((Görüşmeler!$B$5:$B$2004=A322)*Görüşmeler!$A$5:$A$2004))))</f>
        <v/>
      </c>
      <c r="K322" s="15">
        <f>IF(OR(A322="",J322=""),"",IF(SUMPRODUCT((Görüşmeler!$B$5:$B$2004=A322)*(Görüşmeler!$A$5:$A$2004=SUMPRODUCT(MAX((Görüşmeler!$B$5:$B$2004=A322)*Görüşmeler!$A$5:$A$2004)))*Görüşmeler!$G$5:$G$2004)=0,"",SUMPRODUCT((Görüşmeler!$B$5:$B$2004=A322)*(Görüşmeler!$A$5:$A$2004=SUMPRODUCT(MAX((Görüşmeler!$B$5:$B$2004=A322)*Görüşmeler!$A$5:$A$2004)))*Görüşmeler!$G$5:$G$2004)))</f>
        <v/>
      </c>
      <c r="L322" s="16">
        <f>IF(A322="","",SUMIF(Görüşmeler!$B$5:$B$2004,A322,Görüşmeler!$H$5:$H$2004))</f>
        <v/>
      </c>
      <c r="M322" s="14">
        <f>IF(OR(A322="",K322=""),"",IF(K322&lt;TODAY(),"GECİKTİ",IF(K322=TODAY(),"BUGÜN ARA",IF(K322-TODAY()&lt;=7,"bu hafta",""))))</f>
        <v/>
      </c>
      <c r="N322" s="14" t="n"/>
    </row>
    <row r="323">
      <c r="A323" s="14" t="n"/>
      <c r="B323" s="14" t="n"/>
      <c r="C323" s="14" t="n"/>
      <c r="D323" s="14" t="n"/>
      <c r="E323" s="14" t="n"/>
      <c r="F323" s="14" t="n"/>
      <c r="G323" s="15" t="n"/>
      <c r="H323" s="14" t="n"/>
      <c r="I323" s="14">
        <f>IF(A323="","",COUNTIF(Görüşmeler!$B$5:$B$2004,A323))</f>
        <v/>
      </c>
      <c r="J323" s="15">
        <f>IF(A323="","",IF(SUMPRODUCT(MAX((Görüşmeler!$B$5:$B$2004=A323)*Görüşmeler!$A$5:$A$2004))=0,"",SUMPRODUCT(MAX((Görüşmeler!$B$5:$B$2004=A323)*Görüşmeler!$A$5:$A$2004))))</f>
        <v/>
      </c>
      <c r="K323" s="15">
        <f>IF(OR(A323="",J323=""),"",IF(SUMPRODUCT((Görüşmeler!$B$5:$B$2004=A323)*(Görüşmeler!$A$5:$A$2004=SUMPRODUCT(MAX((Görüşmeler!$B$5:$B$2004=A323)*Görüşmeler!$A$5:$A$2004)))*Görüşmeler!$G$5:$G$2004)=0,"",SUMPRODUCT((Görüşmeler!$B$5:$B$2004=A323)*(Görüşmeler!$A$5:$A$2004=SUMPRODUCT(MAX((Görüşmeler!$B$5:$B$2004=A323)*Görüşmeler!$A$5:$A$2004)))*Görüşmeler!$G$5:$G$2004)))</f>
        <v/>
      </c>
      <c r="L323" s="16">
        <f>IF(A323="","",SUMIF(Görüşmeler!$B$5:$B$2004,A323,Görüşmeler!$H$5:$H$2004))</f>
        <v/>
      </c>
      <c r="M323" s="14">
        <f>IF(OR(A323="",K323=""),"",IF(K323&lt;TODAY(),"GECİKTİ",IF(K323=TODAY(),"BUGÜN ARA",IF(K323-TODAY()&lt;=7,"bu hafta",""))))</f>
        <v/>
      </c>
      <c r="N323" s="14" t="n"/>
    </row>
    <row r="324">
      <c r="A324" s="14" t="n"/>
      <c r="B324" s="14" t="n"/>
      <c r="C324" s="14" t="n"/>
      <c r="D324" s="14" t="n"/>
      <c r="E324" s="14" t="n"/>
      <c r="F324" s="14" t="n"/>
      <c r="G324" s="15" t="n"/>
      <c r="H324" s="14" t="n"/>
      <c r="I324" s="14">
        <f>IF(A324="","",COUNTIF(Görüşmeler!$B$5:$B$2004,A324))</f>
        <v/>
      </c>
      <c r="J324" s="15">
        <f>IF(A324="","",IF(SUMPRODUCT(MAX((Görüşmeler!$B$5:$B$2004=A324)*Görüşmeler!$A$5:$A$2004))=0,"",SUMPRODUCT(MAX((Görüşmeler!$B$5:$B$2004=A324)*Görüşmeler!$A$5:$A$2004))))</f>
        <v/>
      </c>
      <c r="K324" s="15">
        <f>IF(OR(A324="",J324=""),"",IF(SUMPRODUCT((Görüşmeler!$B$5:$B$2004=A324)*(Görüşmeler!$A$5:$A$2004=SUMPRODUCT(MAX((Görüşmeler!$B$5:$B$2004=A324)*Görüşmeler!$A$5:$A$2004)))*Görüşmeler!$G$5:$G$2004)=0,"",SUMPRODUCT((Görüşmeler!$B$5:$B$2004=A324)*(Görüşmeler!$A$5:$A$2004=SUMPRODUCT(MAX((Görüşmeler!$B$5:$B$2004=A324)*Görüşmeler!$A$5:$A$2004)))*Görüşmeler!$G$5:$G$2004)))</f>
        <v/>
      </c>
      <c r="L324" s="16">
        <f>IF(A324="","",SUMIF(Görüşmeler!$B$5:$B$2004,A324,Görüşmeler!$H$5:$H$2004))</f>
        <v/>
      </c>
      <c r="M324" s="14">
        <f>IF(OR(A324="",K324=""),"",IF(K324&lt;TODAY(),"GECİKTİ",IF(K324=TODAY(),"BUGÜN ARA",IF(K324-TODAY()&lt;=7,"bu hafta",""))))</f>
        <v/>
      </c>
      <c r="N324" s="14" t="n"/>
    </row>
    <row r="325">
      <c r="A325" s="14" t="n"/>
      <c r="B325" s="14" t="n"/>
      <c r="C325" s="14" t="n"/>
      <c r="D325" s="14" t="n"/>
      <c r="E325" s="14" t="n"/>
      <c r="F325" s="14" t="n"/>
      <c r="G325" s="15" t="n"/>
      <c r="H325" s="14" t="n"/>
      <c r="I325" s="14">
        <f>IF(A325="","",COUNTIF(Görüşmeler!$B$5:$B$2004,A325))</f>
        <v/>
      </c>
      <c r="J325" s="15">
        <f>IF(A325="","",IF(SUMPRODUCT(MAX((Görüşmeler!$B$5:$B$2004=A325)*Görüşmeler!$A$5:$A$2004))=0,"",SUMPRODUCT(MAX((Görüşmeler!$B$5:$B$2004=A325)*Görüşmeler!$A$5:$A$2004))))</f>
        <v/>
      </c>
      <c r="K325" s="15">
        <f>IF(OR(A325="",J325=""),"",IF(SUMPRODUCT((Görüşmeler!$B$5:$B$2004=A325)*(Görüşmeler!$A$5:$A$2004=SUMPRODUCT(MAX((Görüşmeler!$B$5:$B$2004=A325)*Görüşmeler!$A$5:$A$2004)))*Görüşmeler!$G$5:$G$2004)=0,"",SUMPRODUCT((Görüşmeler!$B$5:$B$2004=A325)*(Görüşmeler!$A$5:$A$2004=SUMPRODUCT(MAX((Görüşmeler!$B$5:$B$2004=A325)*Görüşmeler!$A$5:$A$2004)))*Görüşmeler!$G$5:$G$2004)))</f>
        <v/>
      </c>
      <c r="L325" s="16">
        <f>IF(A325="","",SUMIF(Görüşmeler!$B$5:$B$2004,A325,Görüşmeler!$H$5:$H$2004))</f>
        <v/>
      </c>
      <c r="M325" s="14">
        <f>IF(OR(A325="",K325=""),"",IF(K325&lt;TODAY(),"GECİKTİ",IF(K325=TODAY(),"BUGÜN ARA",IF(K325-TODAY()&lt;=7,"bu hafta",""))))</f>
        <v/>
      </c>
      <c r="N325" s="14" t="n"/>
    </row>
    <row r="326">
      <c r="A326" s="14" t="n"/>
      <c r="B326" s="14" t="n"/>
      <c r="C326" s="14" t="n"/>
      <c r="D326" s="14" t="n"/>
      <c r="E326" s="14" t="n"/>
      <c r="F326" s="14" t="n"/>
      <c r="G326" s="15" t="n"/>
      <c r="H326" s="14" t="n"/>
      <c r="I326" s="14">
        <f>IF(A326="","",COUNTIF(Görüşmeler!$B$5:$B$2004,A326))</f>
        <v/>
      </c>
      <c r="J326" s="15">
        <f>IF(A326="","",IF(SUMPRODUCT(MAX((Görüşmeler!$B$5:$B$2004=A326)*Görüşmeler!$A$5:$A$2004))=0,"",SUMPRODUCT(MAX((Görüşmeler!$B$5:$B$2004=A326)*Görüşmeler!$A$5:$A$2004))))</f>
        <v/>
      </c>
      <c r="K326" s="15">
        <f>IF(OR(A326="",J326=""),"",IF(SUMPRODUCT((Görüşmeler!$B$5:$B$2004=A326)*(Görüşmeler!$A$5:$A$2004=SUMPRODUCT(MAX((Görüşmeler!$B$5:$B$2004=A326)*Görüşmeler!$A$5:$A$2004)))*Görüşmeler!$G$5:$G$2004)=0,"",SUMPRODUCT((Görüşmeler!$B$5:$B$2004=A326)*(Görüşmeler!$A$5:$A$2004=SUMPRODUCT(MAX((Görüşmeler!$B$5:$B$2004=A326)*Görüşmeler!$A$5:$A$2004)))*Görüşmeler!$G$5:$G$2004)))</f>
        <v/>
      </c>
      <c r="L326" s="16">
        <f>IF(A326="","",SUMIF(Görüşmeler!$B$5:$B$2004,A326,Görüşmeler!$H$5:$H$2004))</f>
        <v/>
      </c>
      <c r="M326" s="14">
        <f>IF(OR(A326="",K326=""),"",IF(K326&lt;TODAY(),"GECİKTİ",IF(K326=TODAY(),"BUGÜN ARA",IF(K326-TODAY()&lt;=7,"bu hafta",""))))</f>
        <v/>
      </c>
      <c r="N326" s="14" t="n"/>
    </row>
    <row r="327">
      <c r="A327" s="14" t="n"/>
      <c r="B327" s="14" t="n"/>
      <c r="C327" s="14" t="n"/>
      <c r="D327" s="14" t="n"/>
      <c r="E327" s="14" t="n"/>
      <c r="F327" s="14" t="n"/>
      <c r="G327" s="15" t="n"/>
      <c r="H327" s="14" t="n"/>
      <c r="I327" s="14">
        <f>IF(A327="","",COUNTIF(Görüşmeler!$B$5:$B$2004,A327))</f>
        <v/>
      </c>
      <c r="J327" s="15">
        <f>IF(A327="","",IF(SUMPRODUCT(MAX((Görüşmeler!$B$5:$B$2004=A327)*Görüşmeler!$A$5:$A$2004))=0,"",SUMPRODUCT(MAX((Görüşmeler!$B$5:$B$2004=A327)*Görüşmeler!$A$5:$A$2004))))</f>
        <v/>
      </c>
      <c r="K327" s="15">
        <f>IF(OR(A327="",J327=""),"",IF(SUMPRODUCT((Görüşmeler!$B$5:$B$2004=A327)*(Görüşmeler!$A$5:$A$2004=SUMPRODUCT(MAX((Görüşmeler!$B$5:$B$2004=A327)*Görüşmeler!$A$5:$A$2004)))*Görüşmeler!$G$5:$G$2004)=0,"",SUMPRODUCT((Görüşmeler!$B$5:$B$2004=A327)*(Görüşmeler!$A$5:$A$2004=SUMPRODUCT(MAX((Görüşmeler!$B$5:$B$2004=A327)*Görüşmeler!$A$5:$A$2004)))*Görüşmeler!$G$5:$G$2004)))</f>
        <v/>
      </c>
      <c r="L327" s="16">
        <f>IF(A327="","",SUMIF(Görüşmeler!$B$5:$B$2004,A327,Görüşmeler!$H$5:$H$2004))</f>
        <v/>
      </c>
      <c r="M327" s="14">
        <f>IF(OR(A327="",K327=""),"",IF(K327&lt;TODAY(),"GECİKTİ",IF(K327=TODAY(),"BUGÜN ARA",IF(K327-TODAY()&lt;=7,"bu hafta",""))))</f>
        <v/>
      </c>
      <c r="N327" s="14" t="n"/>
    </row>
    <row r="328">
      <c r="A328" s="14" t="n"/>
      <c r="B328" s="14" t="n"/>
      <c r="C328" s="14" t="n"/>
      <c r="D328" s="14" t="n"/>
      <c r="E328" s="14" t="n"/>
      <c r="F328" s="14" t="n"/>
      <c r="G328" s="15" t="n"/>
      <c r="H328" s="14" t="n"/>
      <c r="I328" s="14">
        <f>IF(A328="","",COUNTIF(Görüşmeler!$B$5:$B$2004,A328))</f>
        <v/>
      </c>
      <c r="J328" s="15">
        <f>IF(A328="","",IF(SUMPRODUCT(MAX((Görüşmeler!$B$5:$B$2004=A328)*Görüşmeler!$A$5:$A$2004))=0,"",SUMPRODUCT(MAX((Görüşmeler!$B$5:$B$2004=A328)*Görüşmeler!$A$5:$A$2004))))</f>
        <v/>
      </c>
      <c r="K328" s="15">
        <f>IF(OR(A328="",J328=""),"",IF(SUMPRODUCT((Görüşmeler!$B$5:$B$2004=A328)*(Görüşmeler!$A$5:$A$2004=SUMPRODUCT(MAX((Görüşmeler!$B$5:$B$2004=A328)*Görüşmeler!$A$5:$A$2004)))*Görüşmeler!$G$5:$G$2004)=0,"",SUMPRODUCT((Görüşmeler!$B$5:$B$2004=A328)*(Görüşmeler!$A$5:$A$2004=SUMPRODUCT(MAX((Görüşmeler!$B$5:$B$2004=A328)*Görüşmeler!$A$5:$A$2004)))*Görüşmeler!$G$5:$G$2004)))</f>
        <v/>
      </c>
      <c r="L328" s="16">
        <f>IF(A328="","",SUMIF(Görüşmeler!$B$5:$B$2004,A328,Görüşmeler!$H$5:$H$2004))</f>
        <v/>
      </c>
      <c r="M328" s="14">
        <f>IF(OR(A328="",K328=""),"",IF(K328&lt;TODAY(),"GECİKTİ",IF(K328=TODAY(),"BUGÜN ARA",IF(K328-TODAY()&lt;=7,"bu hafta",""))))</f>
        <v/>
      </c>
      <c r="N328" s="14" t="n"/>
    </row>
    <row r="329">
      <c r="A329" s="14" t="n"/>
      <c r="B329" s="14" t="n"/>
      <c r="C329" s="14" t="n"/>
      <c r="D329" s="14" t="n"/>
      <c r="E329" s="14" t="n"/>
      <c r="F329" s="14" t="n"/>
      <c r="G329" s="15" t="n"/>
      <c r="H329" s="14" t="n"/>
      <c r="I329" s="14">
        <f>IF(A329="","",COUNTIF(Görüşmeler!$B$5:$B$2004,A329))</f>
        <v/>
      </c>
      <c r="J329" s="15">
        <f>IF(A329="","",IF(SUMPRODUCT(MAX((Görüşmeler!$B$5:$B$2004=A329)*Görüşmeler!$A$5:$A$2004))=0,"",SUMPRODUCT(MAX((Görüşmeler!$B$5:$B$2004=A329)*Görüşmeler!$A$5:$A$2004))))</f>
        <v/>
      </c>
      <c r="K329" s="15">
        <f>IF(OR(A329="",J329=""),"",IF(SUMPRODUCT((Görüşmeler!$B$5:$B$2004=A329)*(Görüşmeler!$A$5:$A$2004=SUMPRODUCT(MAX((Görüşmeler!$B$5:$B$2004=A329)*Görüşmeler!$A$5:$A$2004)))*Görüşmeler!$G$5:$G$2004)=0,"",SUMPRODUCT((Görüşmeler!$B$5:$B$2004=A329)*(Görüşmeler!$A$5:$A$2004=SUMPRODUCT(MAX((Görüşmeler!$B$5:$B$2004=A329)*Görüşmeler!$A$5:$A$2004)))*Görüşmeler!$G$5:$G$2004)))</f>
        <v/>
      </c>
      <c r="L329" s="16">
        <f>IF(A329="","",SUMIF(Görüşmeler!$B$5:$B$2004,A329,Görüşmeler!$H$5:$H$2004))</f>
        <v/>
      </c>
      <c r="M329" s="14">
        <f>IF(OR(A329="",K329=""),"",IF(K329&lt;TODAY(),"GECİKTİ",IF(K329=TODAY(),"BUGÜN ARA",IF(K329-TODAY()&lt;=7,"bu hafta",""))))</f>
        <v/>
      </c>
      <c r="N329" s="14" t="n"/>
    </row>
    <row r="330">
      <c r="A330" s="14" t="n"/>
      <c r="B330" s="14" t="n"/>
      <c r="C330" s="14" t="n"/>
      <c r="D330" s="14" t="n"/>
      <c r="E330" s="14" t="n"/>
      <c r="F330" s="14" t="n"/>
      <c r="G330" s="15" t="n"/>
      <c r="H330" s="14" t="n"/>
      <c r="I330" s="14">
        <f>IF(A330="","",COUNTIF(Görüşmeler!$B$5:$B$2004,A330))</f>
        <v/>
      </c>
      <c r="J330" s="15">
        <f>IF(A330="","",IF(SUMPRODUCT(MAX((Görüşmeler!$B$5:$B$2004=A330)*Görüşmeler!$A$5:$A$2004))=0,"",SUMPRODUCT(MAX((Görüşmeler!$B$5:$B$2004=A330)*Görüşmeler!$A$5:$A$2004))))</f>
        <v/>
      </c>
      <c r="K330" s="15">
        <f>IF(OR(A330="",J330=""),"",IF(SUMPRODUCT((Görüşmeler!$B$5:$B$2004=A330)*(Görüşmeler!$A$5:$A$2004=SUMPRODUCT(MAX((Görüşmeler!$B$5:$B$2004=A330)*Görüşmeler!$A$5:$A$2004)))*Görüşmeler!$G$5:$G$2004)=0,"",SUMPRODUCT((Görüşmeler!$B$5:$B$2004=A330)*(Görüşmeler!$A$5:$A$2004=SUMPRODUCT(MAX((Görüşmeler!$B$5:$B$2004=A330)*Görüşmeler!$A$5:$A$2004)))*Görüşmeler!$G$5:$G$2004)))</f>
        <v/>
      </c>
      <c r="L330" s="16">
        <f>IF(A330="","",SUMIF(Görüşmeler!$B$5:$B$2004,A330,Görüşmeler!$H$5:$H$2004))</f>
        <v/>
      </c>
      <c r="M330" s="14">
        <f>IF(OR(A330="",K330=""),"",IF(K330&lt;TODAY(),"GECİKTİ",IF(K330=TODAY(),"BUGÜN ARA",IF(K330-TODAY()&lt;=7,"bu hafta",""))))</f>
        <v/>
      </c>
      <c r="N330" s="14" t="n"/>
    </row>
    <row r="331">
      <c r="A331" s="14" t="n"/>
      <c r="B331" s="14" t="n"/>
      <c r="C331" s="14" t="n"/>
      <c r="D331" s="14" t="n"/>
      <c r="E331" s="14" t="n"/>
      <c r="F331" s="14" t="n"/>
      <c r="G331" s="15" t="n"/>
      <c r="H331" s="14" t="n"/>
      <c r="I331" s="14">
        <f>IF(A331="","",COUNTIF(Görüşmeler!$B$5:$B$2004,A331))</f>
        <v/>
      </c>
      <c r="J331" s="15">
        <f>IF(A331="","",IF(SUMPRODUCT(MAX((Görüşmeler!$B$5:$B$2004=A331)*Görüşmeler!$A$5:$A$2004))=0,"",SUMPRODUCT(MAX((Görüşmeler!$B$5:$B$2004=A331)*Görüşmeler!$A$5:$A$2004))))</f>
        <v/>
      </c>
      <c r="K331" s="15">
        <f>IF(OR(A331="",J331=""),"",IF(SUMPRODUCT((Görüşmeler!$B$5:$B$2004=A331)*(Görüşmeler!$A$5:$A$2004=SUMPRODUCT(MAX((Görüşmeler!$B$5:$B$2004=A331)*Görüşmeler!$A$5:$A$2004)))*Görüşmeler!$G$5:$G$2004)=0,"",SUMPRODUCT((Görüşmeler!$B$5:$B$2004=A331)*(Görüşmeler!$A$5:$A$2004=SUMPRODUCT(MAX((Görüşmeler!$B$5:$B$2004=A331)*Görüşmeler!$A$5:$A$2004)))*Görüşmeler!$G$5:$G$2004)))</f>
        <v/>
      </c>
      <c r="L331" s="16">
        <f>IF(A331="","",SUMIF(Görüşmeler!$B$5:$B$2004,A331,Görüşmeler!$H$5:$H$2004))</f>
        <v/>
      </c>
      <c r="M331" s="14">
        <f>IF(OR(A331="",K331=""),"",IF(K331&lt;TODAY(),"GECİKTİ",IF(K331=TODAY(),"BUGÜN ARA",IF(K331-TODAY()&lt;=7,"bu hafta",""))))</f>
        <v/>
      </c>
      <c r="N331" s="14" t="n"/>
    </row>
    <row r="332">
      <c r="A332" s="14" t="n"/>
      <c r="B332" s="14" t="n"/>
      <c r="C332" s="14" t="n"/>
      <c r="D332" s="14" t="n"/>
      <c r="E332" s="14" t="n"/>
      <c r="F332" s="14" t="n"/>
      <c r="G332" s="15" t="n"/>
      <c r="H332" s="14" t="n"/>
      <c r="I332" s="14">
        <f>IF(A332="","",COUNTIF(Görüşmeler!$B$5:$B$2004,A332))</f>
        <v/>
      </c>
      <c r="J332" s="15">
        <f>IF(A332="","",IF(SUMPRODUCT(MAX((Görüşmeler!$B$5:$B$2004=A332)*Görüşmeler!$A$5:$A$2004))=0,"",SUMPRODUCT(MAX((Görüşmeler!$B$5:$B$2004=A332)*Görüşmeler!$A$5:$A$2004))))</f>
        <v/>
      </c>
      <c r="K332" s="15">
        <f>IF(OR(A332="",J332=""),"",IF(SUMPRODUCT((Görüşmeler!$B$5:$B$2004=A332)*(Görüşmeler!$A$5:$A$2004=SUMPRODUCT(MAX((Görüşmeler!$B$5:$B$2004=A332)*Görüşmeler!$A$5:$A$2004)))*Görüşmeler!$G$5:$G$2004)=0,"",SUMPRODUCT((Görüşmeler!$B$5:$B$2004=A332)*(Görüşmeler!$A$5:$A$2004=SUMPRODUCT(MAX((Görüşmeler!$B$5:$B$2004=A332)*Görüşmeler!$A$5:$A$2004)))*Görüşmeler!$G$5:$G$2004)))</f>
        <v/>
      </c>
      <c r="L332" s="16">
        <f>IF(A332="","",SUMIF(Görüşmeler!$B$5:$B$2004,A332,Görüşmeler!$H$5:$H$2004))</f>
        <v/>
      </c>
      <c r="M332" s="14">
        <f>IF(OR(A332="",K332=""),"",IF(K332&lt;TODAY(),"GECİKTİ",IF(K332=TODAY(),"BUGÜN ARA",IF(K332-TODAY()&lt;=7,"bu hafta",""))))</f>
        <v/>
      </c>
      <c r="N332" s="14" t="n"/>
    </row>
    <row r="333">
      <c r="A333" s="14" t="n"/>
      <c r="B333" s="14" t="n"/>
      <c r="C333" s="14" t="n"/>
      <c r="D333" s="14" t="n"/>
      <c r="E333" s="14" t="n"/>
      <c r="F333" s="14" t="n"/>
      <c r="G333" s="15" t="n"/>
      <c r="H333" s="14" t="n"/>
      <c r="I333" s="14">
        <f>IF(A333="","",COUNTIF(Görüşmeler!$B$5:$B$2004,A333))</f>
        <v/>
      </c>
      <c r="J333" s="15">
        <f>IF(A333="","",IF(SUMPRODUCT(MAX((Görüşmeler!$B$5:$B$2004=A333)*Görüşmeler!$A$5:$A$2004))=0,"",SUMPRODUCT(MAX((Görüşmeler!$B$5:$B$2004=A333)*Görüşmeler!$A$5:$A$2004))))</f>
        <v/>
      </c>
      <c r="K333" s="15">
        <f>IF(OR(A333="",J333=""),"",IF(SUMPRODUCT((Görüşmeler!$B$5:$B$2004=A333)*(Görüşmeler!$A$5:$A$2004=SUMPRODUCT(MAX((Görüşmeler!$B$5:$B$2004=A333)*Görüşmeler!$A$5:$A$2004)))*Görüşmeler!$G$5:$G$2004)=0,"",SUMPRODUCT((Görüşmeler!$B$5:$B$2004=A333)*(Görüşmeler!$A$5:$A$2004=SUMPRODUCT(MAX((Görüşmeler!$B$5:$B$2004=A333)*Görüşmeler!$A$5:$A$2004)))*Görüşmeler!$G$5:$G$2004)))</f>
        <v/>
      </c>
      <c r="L333" s="16">
        <f>IF(A333="","",SUMIF(Görüşmeler!$B$5:$B$2004,A333,Görüşmeler!$H$5:$H$2004))</f>
        <v/>
      </c>
      <c r="M333" s="14">
        <f>IF(OR(A333="",K333=""),"",IF(K333&lt;TODAY(),"GECİKTİ",IF(K333=TODAY(),"BUGÜN ARA",IF(K333-TODAY()&lt;=7,"bu hafta",""))))</f>
        <v/>
      </c>
      <c r="N333" s="14" t="n"/>
    </row>
    <row r="334">
      <c r="A334" s="14" t="n"/>
      <c r="B334" s="14" t="n"/>
      <c r="C334" s="14" t="n"/>
      <c r="D334" s="14" t="n"/>
      <c r="E334" s="14" t="n"/>
      <c r="F334" s="14" t="n"/>
      <c r="G334" s="15" t="n"/>
      <c r="H334" s="14" t="n"/>
      <c r="I334" s="14">
        <f>IF(A334="","",COUNTIF(Görüşmeler!$B$5:$B$2004,A334))</f>
        <v/>
      </c>
      <c r="J334" s="15">
        <f>IF(A334="","",IF(SUMPRODUCT(MAX((Görüşmeler!$B$5:$B$2004=A334)*Görüşmeler!$A$5:$A$2004))=0,"",SUMPRODUCT(MAX((Görüşmeler!$B$5:$B$2004=A334)*Görüşmeler!$A$5:$A$2004))))</f>
        <v/>
      </c>
      <c r="K334" s="15">
        <f>IF(OR(A334="",J334=""),"",IF(SUMPRODUCT((Görüşmeler!$B$5:$B$2004=A334)*(Görüşmeler!$A$5:$A$2004=SUMPRODUCT(MAX((Görüşmeler!$B$5:$B$2004=A334)*Görüşmeler!$A$5:$A$2004)))*Görüşmeler!$G$5:$G$2004)=0,"",SUMPRODUCT((Görüşmeler!$B$5:$B$2004=A334)*(Görüşmeler!$A$5:$A$2004=SUMPRODUCT(MAX((Görüşmeler!$B$5:$B$2004=A334)*Görüşmeler!$A$5:$A$2004)))*Görüşmeler!$G$5:$G$2004)))</f>
        <v/>
      </c>
      <c r="L334" s="16">
        <f>IF(A334="","",SUMIF(Görüşmeler!$B$5:$B$2004,A334,Görüşmeler!$H$5:$H$2004))</f>
        <v/>
      </c>
      <c r="M334" s="14">
        <f>IF(OR(A334="",K334=""),"",IF(K334&lt;TODAY(),"GECİKTİ",IF(K334=TODAY(),"BUGÜN ARA",IF(K334-TODAY()&lt;=7,"bu hafta",""))))</f>
        <v/>
      </c>
      <c r="N334" s="14" t="n"/>
    </row>
    <row r="335">
      <c r="A335" s="14" t="n"/>
      <c r="B335" s="14" t="n"/>
      <c r="C335" s="14" t="n"/>
      <c r="D335" s="14" t="n"/>
      <c r="E335" s="14" t="n"/>
      <c r="F335" s="14" t="n"/>
      <c r="G335" s="15" t="n"/>
      <c r="H335" s="14" t="n"/>
      <c r="I335" s="14">
        <f>IF(A335="","",COUNTIF(Görüşmeler!$B$5:$B$2004,A335))</f>
        <v/>
      </c>
      <c r="J335" s="15">
        <f>IF(A335="","",IF(SUMPRODUCT(MAX((Görüşmeler!$B$5:$B$2004=A335)*Görüşmeler!$A$5:$A$2004))=0,"",SUMPRODUCT(MAX((Görüşmeler!$B$5:$B$2004=A335)*Görüşmeler!$A$5:$A$2004))))</f>
        <v/>
      </c>
      <c r="K335" s="15">
        <f>IF(OR(A335="",J335=""),"",IF(SUMPRODUCT((Görüşmeler!$B$5:$B$2004=A335)*(Görüşmeler!$A$5:$A$2004=SUMPRODUCT(MAX((Görüşmeler!$B$5:$B$2004=A335)*Görüşmeler!$A$5:$A$2004)))*Görüşmeler!$G$5:$G$2004)=0,"",SUMPRODUCT((Görüşmeler!$B$5:$B$2004=A335)*(Görüşmeler!$A$5:$A$2004=SUMPRODUCT(MAX((Görüşmeler!$B$5:$B$2004=A335)*Görüşmeler!$A$5:$A$2004)))*Görüşmeler!$G$5:$G$2004)))</f>
        <v/>
      </c>
      <c r="L335" s="16">
        <f>IF(A335="","",SUMIF(Görüşmeler!$B$5:$B$2004,A335,Görüşmeler!$H$5:$H$2004))</f>
        <v/>
      </c>
      <c r="M335" s="14">
        <f>IF(OR(A335="",K335=""),"",IF(K335&lt;TODAY(),"GECİKTİ",IF(K335=TODAY(),"BUGÜN ARA",IF(K335-TODAY()&lt;=7,"bu hafta",""))))</f>
        <v/>
      </c>
      <c r="N335" s="14" t="n"/>
    </row>
    <row r="336">
      <c r="A336" s="14" t="n"/>
      <c r="B336" s="14" t="n"/>
      <c r="C336" s="14" t="n"/>
      <c r="D336" s="14" t="n"/>
      <c r="E336" s="14" t="n"/>
      <c r="F336" s="14" t="n"/>
      <c r="G336" s="15" t="n"/>
      <c r="H336" s="14" t="n"/>
      <c r="I336" s="14">
        <f>IF(A336="","",COUNTIF(Görüşmeler!$B$5:$B$2004,A336))</f>
        <v/>
      </c>
      <c r="J336" s="15">
        <f>IF(A336="","",IF(SUMPRODUCT(MAX((Görüşmeler!$B$5:$B$2004=A336)*Görüşmeler!$A$5:$A$2004))=0,"",SUMPRODUCT(MAX((Görüşmeler!$B$5:$B$2004=A336)*Görüşmeler!$A$5:$A$2004))))</f>
        <v/>
      </c>
      <c r="K336" s="15">
        <f>IF(OR(A336="",J336=""),"",IF(SUMPRODUCT((Görüşmeler!$B$5:$B$2004=A336)*(Görüşmeler!$A$5:$A$2004=SUMPRODUCT(MAX((Görüşmeler!$B$5:$B$2004=A336)*Görüşmeler!$A$5:$A$2004)))*Görüşmeler!$G$5:$G$2004)=0,"",SUMPRODUCT((Görüşmeler!$B$5:$B$2004=A336)*(Görüşmeler!$A$5:$A$2004=SUMPRODUCT(MAX((Görüşmeler!$B$5:$B$2004=A336)*Görüşmeler!$A$5:$A$2004)))*Görüşmeler!$G$5:$G$2004)))</f>
        <v/>
      </c>
      <c r="L336" s="16">
        <f>IF(A336="","",SUMIF(Görüşmeler!$B$5:$B$2004,A336,Görüşmeler!$H$5:$H$2004))</f>
        <v/>
      </c>
      <c r="M336" s="14">
        <f>IF(OR(A336="",K336=""),"",IF(K336&lt;TODAY(),"GECİKTİ",IF(K336=TODAY(),"BUGÜN ARA",IF(K336-TODAY()&lt;=7,"bu hafta",""))))</f>
        <v/>
      </c>
      <c r="N336" s="14" t="n"/>
    </row>
    <row r="337">
      <c r="A337" s="14" t="n"/>
      <c r="B337" s="14" t="n"/>
      <c r="C337" s="14" t="n"/>
      <c r="D337" s="14" t="n"/>
      <c r="E337" s="14" t="n"/>
      <c r="F337" s="14" t="n"/>
      <c r="G337" s="15" t="n"/>
      <c r="H337" s="14" t="n"/>
      <c r="I337" s="14">
        <f>IF(A337="","",COUNTIF(Görüşmeler!$B$5:$B$2004,A337))</f>
        <v/>
      </c>
      <c r="J337" s="15">
        <f>IF(A337="","",IF(SUMPRODUCT(MAX((Görüşmeler!$B$5:$B$2004=A337)*Görüşmeler!$A$5:$A$2004))=0,"",SUMPRODUCT(MAX((Görüşmeler!$B$5:$B$2004=A337)*Görüşmeler!$A$5:$A$2004))))</f>
        <v/>
      </c>
      <c r="K337" s="15">
        <f>IF(OR(A337="",J337=""),"",IF(SUMPRODUCT((Görüşmeler!$B$5:$B$2004=A337)*(Görüşmeler!$A$5:$A$2004=SUMPRODUCT(MAX((Görüşmeler!$B$5:$B$2004=A337)*Görüşmeler!$A$5:$A$2004)))*Görüşmeler!$G$5:$G$2004)=0,"",SUMPRODUCT((Görüşmeler!$B$5:$B$2004=A337)*(Görüşmeler!$A$5:$A$2004=SUMPRODUCT(MAX((Görüşmeler!$B$5:$B$2004=A337)*Görüşmeler!$A$5:$A$2004)))*Görüşmeler!$G$5:$G$2004)))</f>
        <v/>
      </c>
      <c r="L337" s="16">
        <f>IF(A337="","",SUMIF(Görüşmeler!$B$5:$B$2004,A337,Görüşmeler!$H$5:$H$2004))</f>
        <v/>
      </c>
      <c r="M337" s="14">
        <f>IF(OR(A337="",K337=""),"",IF(K337&lt;TODAY(),"GECİKTİ",IF(K337=TODAY(),"BUGÜN ARA",IF(K337-TODAY()&lt;=7,"bu hafta",""))))</f>
        <v/>
      </c>
      <c r="N337" s="14" t="n"/>
    </row>
    <row r="338">
      <c r="A338" s="14" t="n"/>
      <c r="B338" s="14" t="n"/>
      <c r="C338" s="14" t="n"/>
      <c r="D338" s="14" t="n"/>
      <c r="E338" s="14" t="n"/>
      <c r="F338" s="14" t="n"/>
      <c r="G338" s="15" t="n"/>
      <c r="H338" s="14" t="n"/>
      <c r="I338" s="14">
        <f>IF(A338="","",COUNTIF(Görüşmeler!$B$5:$B$2004,A338))</f>
        <v/>
      </c>
      <c r="J338" s="15">
        <f>IF(A338="","",IF(SUMPRODUCT(MAX((Görüşmeler!$B$5:$B$2004=A338)*Görüşmeler!$A$5:$A$2004))=0,"",SUMPRODUCT(MAX((Görüşmeler!$B$5:$B$2004=A338)*Görüşmeler!$A$5:$A$2004))))</f>
        <v/>
      </c>
      <c r="K338" s="15">
        <f>IF(OR(A338="",J338=""),"",IF(SUMPRODUCT((Görüşmeler!$B$5:$B$2004=A338)*(Görüşmeler!$A$5:$A$2004=SUMPRODUCT(MAX((Görüşmeler!$B$5:$B$2004=A338)*Görüşmeler!$A$5:$A$2004)))*Görüşmeler!$G$5:$G$2004)=0,"",SUMPRODUCT((Görüşmeler!$B$5:$B$2004=A338)*(Görüşmeler!$A$5:$A$2004=SUMPRODUCT(MAX((Görüşmeler!$B$5:$B$2004=A338)*Görüşmeler!$A$5:$A$2004)))*Görüşmeler!$G$5:$G$2004)))</f>
        <v/>
      </c>
      <c r="L338" s="16">
        <f>IF(A338="","",SUMIF(Görüşmeler!$B$5:$B$2004,A338,Görüşmeler!$H$5:$H$2004))</f>
        <v/>
      </c>
      <c r="M338" s="14">
        <f>IF(OR(A338="",K338=""),"",IF(K338&lt;TODAY(),"GECİKTİ",IF(K338=TODAY(),"BUGÜN ARA",IF(K338-TODAY()&lt;=7,"bu hafta",""))))</f>
        <v/>
      </c>
      <c r="N338" s="14" t="n"/>
    </row>
    <row r="339">
      <c r="A339" s="14" t="n"/>
      <c r="B339" s="14" t="n"/>
      <c r="C339" s="14" t="n"/>
      <c r="D339" s="14" t="n"/>
      <c r="E339" s="14" t="n"/>
      <c r="F339" s="14" t="n"/>
      <c r="G339" s="15" t="n"/>
      <c r="H339" s="14" t="n"/>
      <c r="I339" s="14">
        <f>IF(A339="","",COUNTIF(Görüşmeler!$B$5:$B$2004,A339))</f>
        <v/>
      </c>
      <c r="J339" s="15">
        <f>IF(A339="","",IF(SUMPRODUCT(MAX((Görüşmeler!$B$5:$B$2004=A339)*Görüşmeler!$A$5:$A$2004))=0,"",SUMPRODUCT(MAX((Görüşmeler!$B$5:$B$2004=A339)*Görüşmeler!$A$5:$A$2004))))</f>
        <v/>
      </c>
      <c r="K339" s="15">
        <f>IF(OR(A339="",J339=""),"",IF(SUMPRODUCT((Görüşmeler!$B$5:$B$2004=A339)*(Görüşmeler!$A$5:$A$2004=SUMPRODUCT(MAX((Görüşmeler!$B$5:$B$2004=A339)*Görüşmeler!$A$5:$A$2004)))*Görüşmeler!$G$5:$G$2004)=0,"",SUMPRODUCT((Görüşmeler!$B$5:$B$2004=A339)*(Görüşmeler!$A$5:$A$2004=SUMPRODUCT(MAX((Görüşmeler!$B$5:$B$2004=A339)*Görüşmeler!$A$5:$A$2004)))*Görüşmeler!$G$5:$G$2004)))</f>
        <v/>
      </c>
      <c r="L339" s="16">
        <f>IF(A339="","",SUMIF(Görüşmeler!$B$5:$B$2004,A339,Görüşmeler!$H$5:$H$2004))</f>
        <v/>
      </c>
      <c r="M339" s="14">
        <f>IF(OR(A339="",K339=""),"",IF(K339&lt;TODAY(),"GECİKTİ",IF(K339=TODAY(),"BUGÜN ARA",IF(K339-TODAY()&lt;=7,"bu hafta",""))))</f>
        <v/>
      </c>
      <c r="N339" s="14" t="n"/>
    </row>
    <row r="340">
      <c r="A340" s="14" t="n"/>
      <c r="B340" s="14" t="n"/>
      <c r="C340" s="14" t="n"/>
      <c r="D340" s="14" t="n"/>
      <c r="E340" s="14" t="n"/>
      <c r="F340" s="14" t="n"/>
      <c r="G340" s="15" t="n"/>
      <c r="H340" s="14" t="n"/>
      <c r="I340" s="14">
        <f>IF(A340="","",COUNTIF(Görüşmeler!$B$5:$B$2004,A340))</f>
        <v/>
      </c>
      <c r="J340" s="15">
        <f>IF(A340="","",IF(SUMPRODUCT(MAX((Görüşmeler!$B$5:$B$2004=A340)*Görüşmeler!$A$5:$A$2004))=0,"",SUMPRODUCT(MAX((Görüşmeler!$B$5:$B$2004=A340)*Görüşmeler!$A$5:$A$2004))))</f>
        <v/>
      </c>
      <c r="K340" s="15">
        <f>IF(OR(A340="",J340=""),"",IF(SUMPRODUCT((Görüşmeler!$B$5:$B$2004=A340)*(Görüşmeler!$A$5:$A$2004=SUMPRODUCT(MAX((Görüşmeler!$B$5:$B$2004=A340)*Görüşmeler!$A$5:$A$2004)))*Görüşmeler!$G$5:$G$2004)=0,"",SUMPRODUCT((Görüşmeler!$B$5:$B$2004=A340)*(Görüşmeler!$A$5:$A$2004=SUMPRODUCT(MAX((Görüşmeler!$B$5:$B$2004=A340)*Görüşmeler!$A$5:$A$2004)))*Görüşmeler!$G$5:$G$2004)))</f>
        <v/>
      </c>
      <c r="L340" s="16">
        <f>IF(A340="","",SUMIF(Görüşmeler!$B$5:$B$2004,A340,Görüşmeler!$H$5:$H$2004))</f>
        <v/>
      </c>
      <c r="M340" s="14">
        <f>IF(OR(A340="",K340=""),"",IF(K340&lt;TODAY(),"GECİKTİ",IF(K340=TODAY(),"BUGÜN ARA",IF(K340-TODAY()&lt;=7,"bu hafta",""))))</f>
        <v/>
      </c>
      <c r="N340" s="14" t="n"/>
    </row>
    <row r="341">
      <c r="A341" s="14" t="n"/>
      <c r="B341" s="14" t="n"/>
      <c r="C341" s="14" t="n"/>
      <c r="D341" s="14" t="n"/>
      <c r="E341" s="14" t="n"/>
      <c r="F341" s="14" t="n"/>
      <c r="G341" s="15" t="n"/>
      <c r="H341" s="14" t="n"/>
      <c r="I341" s="14">
        <f>IF(A341="","",COUNTIF(Görüşmeler!$B$5:$B$2004,A341))</f>
        <v/>
      </c>
      <c r="J341" s="15">
        <f>IF(A341="","",IF(SUMPRODUCT(MAX((Görüşmeler!$B$5:$B$2004=A341)*Görüşmeler!$A$5:$A$2004))=0,"",SUMPRODUCT(MAX((Görüşmeler!$B$5:$B$2004=A341)*Görüşmeler!$A$5:$A$2004))))</f>
        <v/>
      </c>
      <c r="K341" s="15">
        <f>IF(OR(A341="",J341=""),"",IF(SUMPRODUCT((Görüşmeler!$B$5:$B$2004=A341)*(Görüşmeler!$A$5:$A$2004=SUMPRODUCT(MAX((Görüşmeler!$B$5:$B$2004=A341)*Görüşmeler!$A$5:$A$2004)))*Görüşmeler!$G$5:$G$2004)=0,"",SUMPRODUCT((Görüşmeler!$B$5:$B$2004=A341)*(Görüşmeler!$A$5:$A$2004=SUMPRODUCT(MAX((Görüşmeler!$B$5:$B$2004=A341)*Görüşmeler!$A$5:$A$2004)))*Görüşmeler!$G$5:$G$2004)))</f>
        <v/>
      </c>
      <c r="L341" s="16">
        <f>IF(A341="","",SUMIF(Görüşmeler!$B$5:$B$2004,A341,Görüşmeler!$H$5:$H$2004))</f>
        <v/>
      </c>
      <c r="M341" s="14">
        <f>IF(OR(A341="",K341=""),"",IF(K341&lt;TODAY(),"GECİKTİ",IF(K341=TODAY(),"BUGÜN ARA",IF(K341-TODAY()&lt;=7,"bu hafta",""))))</f>
        <v/>
      </c>
      <c r="N341" s="14" t="n"/>
    </row>
    <row r="342">
      <c r="A342" s="14" t="n"/>
      <c r="B342" s="14" t="n"/>
      <c r="C342" s="14" t="n"/>
      <c r="D342" s="14" t="n"/>
      <c r="E342" s="14" t="n"/>
      <c r="F342" s="14" t="n"/>
      <c r="G342" s="15" t="n"/>
      <c r="H342" s="14" t="n"/>
      <c r="I342" s="14">
        <f>IF(A342="","",COUNTIF(Görüşmeler!$B$5:$B$2004,A342))</f>
        <v/>
      </c>
      <c r="J342" s="15">
        <f>IF(A342="","",IF(SUMPRODUCT(MAX((Görüşmeler!$B$5:$B$2004=A342)*Görüşmeler!$A$5:$A$2004))=0,"",SUMPRODUCT(MAX((Görüşmeler!$B$5:$B$2004=A342)*Görüşmeler!$A$5:$A$2004))))</f>
        <v/>
      </c>
      <c r="K342" s="15">
        <f>IF(OR(A342="",J342=""),"",IF(SUMPRODUCT((Görüşmeler!$B$5:$B$2004=A342)*(Görüşmeler!$A$5:$A$2004=SUMPRODUCT(MAX((Görüşmeler!$B$5:$B$2004=A342)*Görüşmeler!$A$5:$A$2004)))*Görüşmeler!$G$5:$G$2004)=0,"",SUMPRODUCT((Görüşmeler!$B$5:$B$2004=A342)*(Görüşmeler!$A$5:$A$2004=SUMPRODUCT(MAX((Görüşmeler!$B$5:$B$2004=A342)*Görüşmeler!$A$5:$A$2004)))*Görüşmeler!$G$5:$G$2004)))</f>
        <v/>
      </c>
      <c r="L342" s="16">
        <f>IF(A342="","",SUMIF(Görüşmeler!$B$5:$B$2004,A342,Görüşmeler!$H$5:$H$2004))</f>
        <v/>
      </c>
      <c r="M342" s="14">
        <f>IF(OR(A342="",K342=""),"",IF(K342&lt;TODAY(),"GECİKTİ",IF(K342=TODAY(),"BUGÜN ARA",IF(K342-TODAY()&lt;=7,"bu hafta",""))))</f>
        <v/>
      </c>
      <c r="N342" s="14" t="n"/>
    </row>
    <row r="343">
      <c r="A343" s="14" t="n"/>
      <c r="B343" s="14" t="n"/>
      <c r="C343" s="14" t="n"/>
      <c r="D343" s="14" t="n"/>
      <c r="E343" s="14" t="n"/>
      <c r="F343" s="14" t="n"/>
      <c r="G343" s="15" t="n"/>
      <c r="H343" s="14" t="n"/>
      <c r="I343" s="14">
        <f>IF(A343="","",COUNTIF(Görüşmeler!$B$5:$B$2004,A343))</f>
        <v/>
      </c>
      <c r="J343" s="15">
        <f>IF(A343="","",IF(SUMPRODUCT(MAX((Görüşmeler!$B$5:$B$2004=A343)*Görüşmeler!$A$5:$A$2004))=0,"",SUMPRODUCT(MAX((Görüşmeler!$B$5:$B$2004=A343)*Görüşmeler!$A$5:$A$2004))))</f>
        <v/>
      </c>
      <c r="K343" s="15">
        <f>IF(OR(A343="",J343=""),"",IF(SUMPRODUCT((Görüşmeler!$B$5:$B$2004=A343)*(Görüşmeler!$A$5:$A$2004=SUMPRODUCT(MAX((Görüşmeler!$B$5:$B$2004=A343)*Görüşmeler!$A$5:$A$2004)))*Görüşmeler!$G$5:$G$2004)=0,"",SUMPRODUCT((Görüşmeler!$B$5:$B$2004=A343)*(Görüşmeler!$A$5:$A$2004=SUMPRODUCT(MAX((Görüşmeler!$B$5:$B$2004=A343)*Görüşmeler!$A$5:$A$2004)))*Görüşmeler!$G$5:$G$2004)))</f>
        <v/>
      </c>
      <c r="L343" s="16">
        <f>IF(A343="","",SUMIF(Görüşmeler!$B$5:$B$2004,A343,Görüşmeler!$H$5:$H$2004))</f>
        <v/>
      </c>
      <c r="M343" s="14">
        <f>IF(OR(A343="",K343=""),"",IF(K343&lt;TODAY(),"GECİKTİ",IF(K343=TODAY(),"BUGÜN ARA",IF(K343-TODAY()&lt;=7,"bu hafta",""))))</f>
        <v/>
      </c>
      <c r="N343" s="14" t="n"/>
    </row>
    <row r="344">
      <c r="A344" s="14" t="n"/>
      <c r="B344" s="14" t="n"/>
      <c r="C344" s="14" t="n"/>
      <c r="D344" s="14" t="n"/>
      <c r="E344" s="14" t="n"/>
      <c r="F344" s="14" t="n"/>
      <c r="G344" s="15" t="n"/>
      <c r="H344" s="14" t="n"/>
      <c r="I344" s="14">
        <f>IF(A344="","",COUNTIF(Görüşmeler!$B$5:$B$2004,A344))</f>
        <v/>
      </c>
      <c r="J344" s="15">
        <f>IF(A344="","",IF(SUMPRODUCT(MAX((Görüşmeler!$B$5:$B$2004=A344)*Görüşmeler!$A$5:$A$2004))=0,"",SUMPRODUCT(MAX((Görüşmeler!$B$5:$B$2004=A344)*Görüşmeler!$A$5:$A$2004))))</f>
        <v/>
      </c>
      <c r="K344" s="15">
        <f>IF(OR(A344="",J344=""),"",IF(SUMPRODUCT((Görüşmeler!$B$5:$B$2004=A344)*(Görüşmeler!$A$5:$A$2004=SUMPRODUCT(MAX((Görüşmeler!$B$5:$B$2004=A344)*Görüşmeler!$A$5:$A$2004)))*Görüşmeler!$G$5:$G$2004)=0,"",SUMPRODUCT((Görüşmeler!$B$5:$B$2004=A344)*(Görüşmeler!$A$5:$A$2004=SUMPRODUCT(MAX((Görüşmeler!$B$5:$B$2004=A344)*Görüşmeler!$A$5:$A$2004)))*Görüşmeler!$G$5:$G$2004)))</f>
        <v/>
      </c>
      <c r="L344" s="16">
        <f>IF(A344="","",SUMIF(Görüşmeler!$B$5:$B$2004,A344,Görüşmeler!$H$5:$H$2004))</f>
        <v/>
      </c>
      <c r="M344" s="14">
        <f>IF(OR(A344="",K344=""),"",IF(K344&lt;TODAY(),"GECİKTİ",IF(K344=TODAY(),"BUGÜN ARA",IF(K344-TODAY()&lt;=7,"bu hafta",""))))</f>
        <v/>
      </c>
      <c r="N344" s="14" t="n"/>
    </row>
    <row r="345">
      <c r="A345" s="14" t="n"/>
      <c r="B345" s="14" t="n"/>
      <c r="C345" s="14" t="n"/>
      <c r="D345" s="14" t="n"/>
      <c r="E345" s="14" t="n"/>
      <c r="F345" s="14" t="n"/>
      <c r="G345" s="15" t="n"/>
      <c r="H345" s="14" t="n"/>
      <c r="I345" s="14">
        <f>IF(A345="","",COUNTIF(Görüşmeler!$B$5:$B$2004,A345))</f>
        <v/>
      </c>
      <c r="J345" s="15">
        <f>IF(A345="","",IF(SUMPRODUCT(MAX((Görüşmeler!$B$5:$B$2004=A345)*Görüşmeler!$A$5:$A$2004))=0,"",SUMPRODUCT(MAX((Görüşmeler!$B$5:$B$2004=A345)*Görüşmeler!$A$5:$A$2004))))</f>
        <v/>
      </c>
      <c r="K345" s="15">
        <f>IF(OR(A345="",J345=""),"",IF(SUMPRODUCT((Görüşmeler!$B$5:$B$2004=A345)*(Görüşmeler!$A$5:$A$2004=SUMPRODUCT(MAX((Görüşmeler!$B$5:$B$2004=A345)*Görüşmeler!$A$5:$A$2004)))*Görüşmeler!$G$5:$G$2004)=0,"",SUMPRODUCT((Görüşmeler!$B$5:$B$2004=A345)*(Görüşmeler!$A$5:$A$2004=SUMPRODUCT(MAX((Görüşmeler!$B$5:$B$2004=A345)*Görüşmeler!$A$5:$A$2004)))*Görüşmeler!$G$5:$G$2004)))</f>
        <v/>
      </c>
      <c r="L345" s="16">
        <f>IF(A345="","",SUMIF(Görüşmeler!$B$5:$B$2004,A345,Görüşmeler!$H$5:$H$2004))</f>
        <v/>
      </c>
      <c r="M345" s="14">
        <f>IF(OR(A345="",K345=""),"",IF(K345&lt;TODAY(),"GECİKTİ",IF(K345=TODAY(),"BUGÜN ARA",IF(K345-TODAY()&lt;=7,"bu hafta",""))))</f>
        <v/>
      </c>
      <c r="N345" s="14" t="n"/>
    </row>
    <row r="346">
      <c r="A346" s="14" t="n"/>
      <c r="B346" s="14" t="n"/>
      <c r="C346" s="14" t="n"/>
      <c r="D346" s="14" t="n"/>
      <c r="E346" s="14" t="n"/>
      <c r="F346" s="14" t="n"/>
      <c r="G346" s="15" t="n"/>
      <c r="H346" s="14" t="n"/>
      <c r="I346" s="14">
        <f>IF(A346="","",COUNTIF(Görüşmeler!$B$5:$B$2004,A346))</f>
        <v/>
      </c>
      <c r="J346" s="15">
        <f>IF(A346="","",IF(SUMPRODUCT(MAX((Görüşmeler!$B$5:$B$2004=A346)*Görüşmeler!$A$5:$A$2004))=0,"",SUMPRODUCT(MAX((Görüşmeler!$B$5:$B$2004=A346)*Görüşmeler!$A$5:$A$2004))))</f>
        <v/>
      </c>
      <c r="K346" s="15">
        <f>IF(OR(A346="",J346=""),"",IF(SUMPRODUCT((Görüşmeler!$B$5:$B$2004=A346)*(Görüşmeler!$A$5:$A$2004=SUMPRODUCT(MAX((Görüşmeler!$B$5:$B$2004=A346)*Görüşmeler!$A$5:$A$2004)))*Görüşmeler!$G$5:$G$2004)=0,"",SUMPRODUCT((Görüşmeler!$B$5:$B$2004=A346)*(Görüşmeler!$A$5:$A$2004=SUMPRODUCT(MAX((Görüşmeler!$B$5:$B$2004=A346)*Görüşmeler!$A$5:$A$2004)))*Görüşmeler!$G$5:$G$2004)))</f>
        <v/>
      </c>
      <c r="L346" s="16">
        <f>IF(A346="","",SUMIF(Görüşmeler!$B$5:$B$2004,A346,Görüşmeler!$H$5:$H$2004))</f>
        <v/>
      </c>
      <c r="M346" s="14">
        <f>IF(OR(A346="",K346=""),"",IF(K346&lt;TODAY(),"GECİKTİ",IF(K346=TODAY(),"BUGÜN ARA",IF(K346-TODAY()&lt;=7,"bu hafta",""))))</f>
        <v/>
      </c>
      <c r="N346" s="14" t="n"/>
    </row>
    <row r="347">
      <c r="A347" s="14" t="n"/>
      <c r="B347" s="14" t="n"/>
      <c r="C347" s="14" t="n"/>
      <c r="D347" s="14" t="n"/>
      <c r="E347" s="14" t="n"/>
      <c r="F347" s="14" t="n"/>
      <c r="G347" s="15" t="n"/>
      <c r="H347" s="14" t="n"/>
      <c r="I347" s="14">
        <f>IF(A347="","",COUNTIF(Görüşmeler!$B$5:$B$2004,A347))</f>
        <v/>
      </c>
      <c r="J347" s="15">
        <f>IF(A347="","",IF(SUMPRODUCT(MAX((Görüşmeler!$B$5:$B$2004=A347)*Görüşmeler!$A$5:$A$2004))=0,"",SUMPRODUCT(MAX((Görüşmeler!$B$5:$B$2004=A347)*Görüşmeler!$A$5:$A$2004))))</f>
        <v/>
      </c>
      <c r="K347" s="15">
        <f>IF(OR(A347="",J347=""),"",IF(SUMPRODUCT((Görüşmeler!$B$5:$B$2004=A347)*(Görüşmeler!$A$5:$A$2004=SUMPRODUCT(MAX((Görüşmeler!$B$5:$B$2004=A347)*Görüşmeler!$A$5:$A$2004)))*Görüşmeler!$G$5:$G$2004)=0,"",SUMPRODUCT((Görüşmeler!$B$5:$B$2004=A347)*(Görüşmeler!$A$5:$A$2004=SUMPRODUCT(MAX((Görüşmeler!$B$5:$B$2004=A347)*Görüşmeler!$A$5:$A$2004)))*Görüşmeler!$G$5:$G$2004)))</f>
        <v/>
      </c>
      <c r="L347" s="16">
        <f>IF(A347="","",SUMIF(Görüşmeler!$B$5:$B$2004,A347,Görüşmeler!$H$5:$H$2004))</f>
        <v/>
      </c>
      <c r="M347" s="14">
        <f>IF(OR(A347="",K347=""),"",IF(K347&lt;TODAY(),"GECİKTİ",IF(K347=TODAY(),"BUGÜN ARA",IF(K347-TODAY()&lt;=7,"bu hafta",""))))</f>
        <v/>
      </c>
      <c r="N347" s="14" t="n"/>
    </row>
    <row r="348">
      <c r="A348" s="14" t="n"/>
      <c r="B348" s="14" t="n"/>
      <c r="C348" s="14" t="n"/>
      <c r="D348" s="14" t="n"/>
      <c r="E348" s="14" t="n"/>
      <c r="F348" s="14" t="n"/>
      <c r="G348" s="15" t="n"/>
      <c r="H348" s="14" t="n"/>
      <c r="I348" s="14">
        <f>IF(A348="","",COUNTIF(Görüşmeler!$B$5:$B$2004,A348))</f>
        <v/>
      </c>
      <c r="J348" s="15">
        <f>IF(A348="","",IF(SUMPRODUCT(MAX((Görüşmeler!$B$5:$B$2004=A348)*Görüşmeler!$A$5:$A$2004))=0,"",SUMPRODUCT(MAX((Görüşmeler!$B$5:$B$2004=A348)*Görüşmeler!$A$5:$A$2004))))</f>
        <v/>
      </c>
      <c r="K348" s="15">
        <f>IF(OR(A348="",J348=""),"",IF(SUMPRODUCT((Görüşmeler!$B$5:$B$2004=A348)*(Görüşmeler!$A$5:$A$2004=SUMPRODUCT(MAX((Görüşmeler!$B$5:$B$2004=A348)*Görüşmeler!$A$5:$A$2004)))*Görüşmeler!$G$5:$G$2004)=0,"",SUMPRODUCT((Görüşmeler!$B$5:$B$2004=A348)*(Görüşmeler!$A$5:$A$2004=SUMPRODUCT(MAX((Görüşmeler!$B$5:$B$2004=A348)*Görüşmeler!$A$5:$A$2004)))*Görüşmeler!$G$5:$G$2004)))</f>
        <v/>
      </c>
      <c r="L348" s="16">
        <f>IF(A348="","",SUMIF(Görüşmeler!$B$5:$B$2004,A348,Görüşmeler!$H$5:$H$2004))</f>
        <v/>
      </c>
      <c r="M348" s="14">
        <f>IF(OR(A348="",K348=""),"",IF(K348&lt;TODAY(),"GECİKTİ",IF(K348=TODAY(),"BUGÜN ARA",IF(K348-TODAY()&lt;=7,"bu hafta",""))))</f>
        <v/>
      </c>
      <c r="N348" s="14" t="n"/>
    </row>
    <row r="349">
      <c r="A349" s="14" t="n"/>
      <c r="B349" s="14" t="n"/>
      <c r="C349" s="14" t="n"/>
      <c r="D349" s="14" t="n"/>
      <c r="E349" s="14" t="n"/>
      <c r="F349" s="14" t="n"/>
      <c r="G349" s="15" t="n"/>
      <c r="H349" s="14" t="n"/>
      <c r="I349" s="14">
        <f>IF(A349="","",COUNTIF(Görüşmeler!$B$5:$B$2004,A349))</f>
        <v/>
      </c>
      <c r="J349" s="15">
        <f>IF(A349="","",IF(SUMPRODUCT(MAX((Görüşmeler!$B$5:$B$2004=A349)*Görüşmeler!$A$5:$A$2004))=0,"",SUMPRODUCT(MAX((Görüşmeler!$B$5:$B$2004=A349)*Görüşmeler!$A$5:$A$2004))))</f>
        <v/>
      </c>
      <c r="K349" s="15">
        <f>IF(OR(A349="",J349=""),"",IF(SUMPRODUCT((Görüşmeler!$B$5:$B$2004=A349)*(Görüşmeler!$A$5:$A$2004=SUMPRODUCT(MAX((Görüşmeler!$B$5:$B$2004=A349)*Görüşmeler!$A$5:$A$2004)))*Görüşmeler!$G$5:$G$2004)=0,"",SUMPRODUCT((Görüşmeler!$B$5:$B$2004=A349)*(Görüşmeler!$A$5:$A$2004=SUMPRODUCT(MAX((Görüşmeler!$B$5:$B$2004=A349)*Görüşmeler!$A$5:$A$2004)))*Görüşmeler!$G$5:$G$2004)))</f>
        <v/>
      </c>
      <c r="L349" s="16">
        <f>IF(A349="","",SUMIF(Görüşmeler!$B$5:$B$2004,A349,Görüşmeler!$H$5:$H$2004))</f>
        <v/>
      </c>
      <c r="M349" s="14">
        <f>IF(OR(A349="",K349=""),"",IF(K349&lt;TODAY(),"GECİKTİ",IF(K349=TODAY(),"BUGÜN ARA",IF(K349-TODAY()&lt;=7,"bu hafta",""))))</f>
        <v/>
      </c>
      <c r="N349" s="14" t="n"/>
    </row>
    <row r="350">
      <c r="A350" s="14" t="n"/>
      <c r="B350" s="14" t="n"/>
      <c r="C350" s="14" t="n"/>
      <c r="D350" s="14" t="n"/>
      <c r="E350" s="14" t="n"/>
      <c r="F350" s="14" t="n"/>
      <c r="G350" s="15" t="n"/>
      <c r="H350" s="14" t="n"/>
      <c r="I350" s="14">
        <f>IF(A350="","",COUNTIF(Görüşmeler!$B$5:$B$2004,A350))</f>
        <v/>
      </c>
      <c r="J350" s="15">
        <f>IF(A350="","",IF(SUMPRODUCT(MAX((Görüşmeler!$B$5:$B$2004=A350)*Görüşmeler!$A$5:$A$2004))=0,"",SUMPRODUCT(MAX((Görüşmeler!$B$5:$B$2004=A350)*Görüşmeler!$A$5:$A$2004))))</f>
        <v/>
      </c>
      <c r="K350" s="15">
        <f>IF(OR(A350="",J350=""),"",IF(SUMPRODUCT((Görüşmeler!$B$5:$B$2004=A350)*(Görüşmeler!$A$5:$A$2004=SUMPRODUCT(MAX((Görüşmeler!$B$5:$B$2004=A350)*Görüşmeler!$A$5:$A$2004)))*Görüşmeler!$G$5:$G$2004)=0,"",SUMPRODUCT((Görüşmeler!$B$5:$B$2004=A350)*(Görüşmeler!$A$5:$A$2004=SUMPRODUCT(MAX((Görüşmeler!$B$5:$B$2004=A350)*Görüşmeler!$A$5:$A$2004)))*Görüşmeler!$G$5:$G$2004)))</f>
        <v/>
      </c>
      <c r="L350" s="16">
        <f>IF(A350="","",SUMIF(Görüşmeler!$B$5:$B$2004,A350,Görüşmeler!$H$5:$H$2004))</f>
        <v/>
      </c>
      <c r="M350" s="14">
        <f>IF(OR(A350="",K350=""),"",IF(K350&lt;TODAY(),"GECİKTİ",IF(K350=TODAY(),"BUGÜN ARA",IF(K350-TODAY()&lt;=7,"bu hafta",""))))</f>
        <v/>
      </c>
      <c r="N350" s="14" t="n"/>
    </row>
    <row r="351">
      <c r="A351" s="14" t="n"/>
      <c r="B351" s="14" t="n"/>
      <c r="C351" s="14" t="n"/>
      <c r="D351" s="14" t="n"/>
      <c r="E351" s="14" t="n"/>
      <c r="F351" s="14" t="n"/>
      <c r="G351" s="15" t="n"/>
      <c r="H351" s="14" t="n"/>
      <c r="I351" s="14">
        <f>IF(A351="","",COUNTIF(Görüşmeler!$B$5:$B$2004,A351))</f>
        <v/>
      </c>
      <c r="J351" s="15">
        <f>IF(A351="","",IF(SUMPRODUCT(MAX((Görüşmeler!$B$5:$B$2004=A351)*Görüşmeler!$A$5:$A$2004))=0,"",SUMPRODUCT(MAX((Görüşmeler!$B$5:$B$2004=A351)*Görüşmeler!$A$5:$A$2004))))</f>
        <v/>
      </c>
      <c r="K351" s="15">
        <f>IF(OR(A351="",J351=""),"",IF(SUMPRODUCT((Görüşmeler!$B$5:$B$2004=A351)*(Görüşmeler!$A$5:$A$2004=SUMPRODUCT(MAX((Görüşmeler!$B$5:$B$2004=A351)*Görüşmeler!$A$5:$A$2004)))*Görüşmeler!$G$5:$G$2004)=0,"",SUMPRODUCT((Görüşmeler!$B$5:$B$2004=A351)*(Görüşmeler!$A$5:$A$2004=SUMPRODUCT(MAX((Görüşmeler!$B$5:$B$2004=A351)*Görüşmeler!$A$5:$A$2004)))*Görüşmeler!$G$5:$G$2004)))</f>
        <v/>
      </c>
      <c r="L351" s="16">
        <f>IF(A351="","",SUMIF(Görüşmeler!$B$5:$B$2004,A351,Görüşmeler!$H$5:$H$2004))</f>
        <v/>
      </c>
      <c r="M351" s="14">
        <f>IF(OR(A351="",K351=""),"",IF(K351&lt;TODAY(),"GECİKTİ",IF(K351=TODAY(),"BUGÜN ARA",IF(K351-TODAY()&lt;=7,"bu hafta",""))))</f>
        <v/>
      </c>
      <c r="N351" s="14" t="n"/>
    </row>
    <row r="352">
      <c r="A352" s="14" t="n"/>
      <c r="B352" s="14" t="n"/>
      <c r="C352" s="14" t="n"/>
      <c r="D352" s="14" t="n"/>
      <c r="E352" s="14" t="n"/>
      <c r="F352" s="14" t="n"/>
      <c r="G352" s="15" t="n"/>
      <c r="H352" s="14" t="n"/>
      <c r="I352" s="14">
        <f>IF(A352="","",COUNTIF(Görüşmeler!$B$5:$B$2004,A352))</f>
        <v/>
      </c>
      <c r="J352" s="15">
        <f>IF(A352="","",IF(SUMPRODUCT(MAX((Görüşmeler!$B$5:$B$2004=A352)*Görüşmeler!$A$5:$A$2004))=0,"",SUMPRODUCT(MAX((Görüşmeler!$B$5:$B$2004=A352)*Görüşmeler!$A$5:$A$2004))))</f>
        <v/>
      </c>
      <c r="K352" s="15">
        <f>IF(OR(A352="",J352=""),"",IF(SUMPRODUCT((Görüşmeler!$B$5:$B$2004=A352)*(Görüşmeler!$A$5:$A$2004=SUMPRODUCT(MAX((Görüşmeler!$B$5:$B$2004=A352)*Görüşmeler!$A$5:$A$2004)))*Görüşmeler!$G$5:$G$2004)=0,"",SUMPRODUCT((Görüşmeler!$B$5:$B$2004=A352)*(Görüşmeler!$A$5:$A$2004=SUMPRODUCT(MAX((Görüşmeler!$B$5:$B$2004=A352)*Görüşmeler!$A$5:$A$2004)))*Görüşmeler!$G$5:$G$2004)))</f>
        <v/>
      </c>
      <c r="L352" s="16">
        <f>IF(A352="","",SUMIF(Görüşmeler!$B$5:$B$2004,A352,Görüşmeler!$H$5:$H$2004))</f>
        <v/>
      </c>
      <c r="M352" s="14">
        <f>IF(OR(A352="",K352=""),"",IF(K352&lt;TODAY(),"GECİKTİ",IF(K352=TODAY(),"BUGÜN ARA",IF(K352-TODAY()&lt;=7,"bu hafta",""))))</f>
        <v/>
      </c>
      <c r="N352" s="14" t="n"/>
    </row>
    <row r="353">
      <c r="A353" s="14" t="n"/>
      <c r="B353" s="14" t="n"/>
      <c r="C353" s="14" t="n"/>
      <c r="D353" s="14" t="n"/>
      <c r="E353" s="14" t="n"/>
      <c r="F353" s="14" t="n"/>
      <c r="G353" s="15" t="n"/>
      <c r="H353" s="14" t="n"/>
      <c r="I353" s="14">
        <f>IF(A353="","",COUNTIF(Görüşmeler!$B$5:$B$2004,A353))</f>
        <v/>
      </c>
      <c r="J353" s="15">
        <f>IF(A353="","",IF(SUMPRODUCT(MAX((Görüşmeler!$B$5:$B$2004=A353)*Görüşmeler!$A$5:$A$2004))=0,"",SUMPRODUCT(MAX((Görüşmeler!$B$5:$B$2004=A353)*Görüşmeler!$A$5:$A$2004))))</f>
        <v/>
      </c>
      <c r="K353" s="15">
        <f>IF(OR(A353="",J353=""),"",IF(SUMPRODUCT((Görüşmeler!$B$5:$B$2004=A353)*(Görüşmeler!$A$5:$A$2004=SUMPRODUCT(MAX((Görüşmeler!$B$5:$B$2004=A353)*Görüşmeler!$A$5:$A$2004)))*Görüşmeler!$G$5:$G$2004)=0,"",SUMPRODUCT((Görüşmeler!$B$5:$B$2004=A353)*(Görüşmeler!$A$5:$A$2004=SUMPRODUCT(MAX((Görüşmeler!$B$5:$B$2004=A353)*Görüşmeler!$A$5:$A$2004)))*Görüşmeler!$G$5:$G$2004)))</f>
        <v/>
      </c>
      <c r="L353" s="16">
        <f>IF(A353="","",SUMIF(Görüşmeler!$B$5:$B$2004,A353,Görüşmeler!$H$5:$H$2004))</f>
        <v/>
      </c>
      <c r="M353" s="14">
        <f>IF(OR(A353="",K353=""),"",IF(K353&lt;TODAY(),"GECİKTİ",IF(K353=TODAY(),"BUGÜN ARA",IF(K353-TODAY()&lt;=7,"bu hafta",""))))</f>
        <v/>
      </c>
      <c r="N353" s="14" t="n"/>
    </row>
    <row r="354">
      <c r="A354" s="14" t="n"/>
      <c r="B354" s="14" t="n"/>
      <c r="C354" s="14" t="n"/>
      <c r="D354" s="14" t="n"/>
      <c r="E354" s="14" t="n"/>
      <c r="F354" s="14" t="n"/>
      <c r="G354" s="15" t="n"/>
      <c r="H354" s="14" t="n"/>
      <c r="I354" s="14">
        <f>IF(A354="","",COUNTIF(Görüşmeler!$B$5:$B$2004,A354))</f>
        <v/>
      </c>
      <c r="J354" s="15">
        <f>IF(A354="","",IF(SUMPRODUCT(MAX((Görüşmeler!$B$5:$B$2004=A354)*Görüşmeler!$A$5:$A$2004))=0,"",SUMPRODUCT(MAX((Görüşmeler!$B$5:$B$2004=A354)*Görüşmeler!$A$5:$A$2004))))</f>
        <v/>
      </c>
      <c r="K354" s="15">
        <f>IF(OR(A354="",J354=""),"",IF(SUMPRODUCT((Görüşmeler!$B$5:$B$2004=A354)*(Görüşmeler!$A$5:$A$2004=SUMPRODUCT(MAX((Görüşmeler!$B$5:$B$2004=A354)*Görüşmeler!$A$5:$A$2004)))*Görüşmeler!$G$5:$G$2004)=0,"",SUMPRODUCT((Görüşmeler!$B$5:$B$2004=A354)*(Görüşmeler!$A$5:$A$2004=SUMPRODUCT(MAX((Görüşmeler!$B$5:$B$2004=A354)*Görüşmeler!$A$5:$A$2004)))*Görüşmeler!$G$5:$G$2004)))</f>
        <v/>
      </c>
      <c r="L354" s="16">
        <f>IF(A354="","",SUMIF(Görüşmeler!$B$5:$B$2004,A354,Görüşmeler!$H$5:$H$2004))</f>
        <v/>
      </c>
      <c r="M354" s="14">
        <f>IF(OR(A354="",K354=""),"",IF(K354&lt;TODAY(),"GECİKTİ",IF(K354=TODAY(),"BUGÜN ARA",IF(K354-TODAY()&lt;=7,"bu hafta",""))))</f>
        <v/>
      </c>
      <c r="N354" s="14" t="n"/>
    </row>
    <row r="355">
      <c r="A355" s="14" t="n"/>
      <c r="B355" s="14" t="n"/>
      <c r="C355" s="14" t="n"/>
      <c r="D355" s="14" t="n"/>
      <c r="E355" s="14" t="n"/>
      <c r="F355" s="14" t="n"/>
      <c r="G355" s="15" t="n"/>
      <c r="H355" s="14" t="n"/>
      <c r="I355" s="14">
        <f>IF(A355="","",COUNTIF(Görüşmeler!$B$5:$B$2004,A355))</f>
        <v/>
      </c>
      <c r="J355" s="15">
        <f>IF(A355="","",IF(SUMPRODUCT(MAX((Görüşmeler!$B$5:$B$2004=A355)*Görüşmeler!$A$5:$A$2004))=0,"",SUMPRODUCT(MAX((Görüşmeler!$B$5:$B$2004=A355)*Görüşmeler!$A$5:$A$2004))))</f>
        <v/>
      </c>
      <c r="K355" s="15">
        <f>IF(OR(A355="",J355=""),"",IF(SUMPRODUCT((Görüşmeler!$B$5:$B$2004=A355)*(Görüşmeler!$A$5:$A$2004=SUMPRODUCT(MAX((Görüşmeler!$B$5:$B$2004=A355)*Görüşmeler!$A$5:$A$2004)))*Görüşmeler!$G$5:$G$2004)=0,"",SUMPRODUCT((Görüşmeler!$B$5:$B$2004=A355)*(Görüşmeler!$A$5:$A$2004=SUMPRODUCT(MAX((Görüşmeler!$B$5:$B$2004=A355)*Görüşmeler!$A$5:$A$2004)))*Görüşmeler!$G$5:$G$2004)))</f>
        <v/>
      </c>
      <c r="L355" s="16">
        <f>IF(A355="","",SUMIF(Görüşmeler!$B$5:$B$2004,A355,Görüşmeler!$H$5:$H$2004))</f>
        <v/>
      </c>
      <c r="M355" s="14">
        <f>IF(OR(A355="",K355=""),"",IF(K355&lt;TODAY(),"GECİKTİ",IF(K355=TODAY(),"BUGÜN ARA",IF(K355-TODAY()&lt;=7,"bu hafta",""))))</f>
        <v/>
      </c>
      <c r="N355" s="14" t="n"/>
    </row>
    <row r="356">
      <c r="A356" s="14" t="n"/>
      <c r="B356" s="14" t="n"/>
      <c r="C356" s="14" t="n"/>
      <c r="D356" s="14" t="n"/>
      <c r="E356" s="14" t="n"/>
      <c r="F356" s="14" t="n"/>
      <c r="G356" s="15" t="n"/>
      <c r="H356" s="14" t="n"/>
      <c r="I356" s="14">
        <f>IF(A356="","",COUNTIF(Görüşmeler!$B$5:$B$2004,A356))</f>
        <v/>
      </c>
      <c r="J356" s="15">
        <f>IF(A356="","",IF(SUMPRODUCT(MAX((Görüşmeler!$B$5:$B$2004=A356)*Görüşmeler!$A$5:$A$2004))=0,"",SUMPRODUCT(MAX((Görüşmeler!$B$5:$B$2004=A356)*Görüşmeler!$A$5:$A$2004))))</f>
        <v/>
      </c>
      <c r="K356" s="15">
        <f>IF(OR(A356="",J356=""),"",IF(SUMPRODUCT((Görüşmeler!$B$5:$B$2004=A356)*(Görüşmeler!$A$5:$A$2004=SUMPRODUCT(MAX((Görüşmeler!$B$5:$B$2004=A356)*Görüşmeler!$A$5:$A$2004)))*Görüşmeler!$G$5:$G$2004)=0,"",SUMPRODUCT((Görüşmeler!$B$5:$B$2004=A356)*(Görüşmeler!$A$5:$A$2004=SUMPRODUCT(MAX((Görüşmeler!$B$5:$B$2004=A356)*Görüşmeler!$A$5:$A$2004)))*Görüşmeler!$G$5:$G$2004)))</f>
        <v/>
      </c>
      <c r="L356" s="16">
        <f>IF(A356="","",SUMIF(Görüşmeler!$B$5:$B$2004,A356,Görüşmeler!$H$5:$H$2004))</f>
        <v/>
      </c>
      <c r="M356" s="14">
        <f>IF(OR(A356="",K356=""),"",IF(K356&lt;TODAY(),"GECİKTİ",IF(K356=TODAY(),"BUGÜN ARA",IF(K356-TODAY()&lt;=7,"bu hafta",""))))</f>
        <v/>
      </c>
      <c r="N356" s="14" t="n"/>
    </row>
    <row r="357">
      <c r="A357" s="14" t="n"/>
      <c r="B357" s="14" t="n"/>
      <c r="C357" s="14" t="n"/>
      <c r="D357" s="14" t="n"/>
      <c r="E357" s="14" t="n"/>
      <c r="F357" s="14" t="n"/>
      <c r="G357" s="15" t="n"/>
      <c r="H357" s="14" t="n"/>
      <c r="I357" s="14">
        <f>IF(A357="","",COUNTIF(Görüşmeler!$B$5:$B$2004,A357))</f>
        <v/>
      </c>
      <c r="J357" s="15">
        <f>IF(A357="","",IF(SUMPRODUCT(MAX((Görüşmeler!$B$5:$B$2004=A357)*Görüşmeler!$A$5:$A$2004))=0,"",SUMPRODUCT(MAX((Görüşmeler!$B$5:$B$2004=A357)*Görüşmeler!$A$5:$A$2004))))</f>
        <v/>
      </c>
      <c r="K357" s="15">
        <f>IF(OR(A357="",J357=""),"",IF(SUMPRODUCT((Görüşmeler!$B$5:$B$2004=A357)*(Görüşmeler!$A$5:$A$2004=SUMPRODUCT(MAX((Görüşmeler!$B$5:$B$2004=A357)*Görüşmeler!$A$5:$A$2004)))*Görüşmeler!$G$5:$G$2004)=0,"",SUMPRODUCT((Görüşmeler!$B$5:$B$2004=A357)*(Görüşmeler!$A$5:$A$2004=SUMPRODUCT(MAX((Görüşmeler!$B$5:$B$2004=A357)*Görüşmeler!$A$5:$A$2004)))*Görüşmeler!$G$5:$G$2004)))</f>
        <v/>
      </c>
      <c r="L357" s="16">
        <f>IF(A357="","",SUMIF(Görüşmeler!$B$5:$B$2004,A357,Görüşmeler!$H$5:$H$2004))</f>
        <v/>
      </c>
      <c r="M357" s="14">
        <f>IF(OR(A357="",K357=""),"",IF(K357&lt;TODAY(),"GECİKTİ",IF(K357=TODAY(),"BUGÜN ARA",IF(K357-TODAY()&lt;=7,"bu hafta",""))))</f>
        <v/>
      </c>
      <c r="N357" s="14" t="n"/>
    </row>
    <row r="358">
      <c r="A358" s="14" t="n"/>
      <c r="B358" s="14" t="n"/>
      <c r="C358" s="14" t="n"/>
      <c r="D358" s="14" t="n"/>
      <c r="E358" s="14" t="n"/>
      <c r="F358" s="14" t="n"/>
      <c r="G358" s="15" t="n"/>
      <c r="H358" s="14" t="n"/>
      <c r="I358" s="14">
        <f>IF(A358="","",COUNTIF(Görüşmeler!$B$5:$B$2004,A358))</f>
        <v/>
      </c>
      <c r="J358" s="15">
        <f>IF(A358="","",IF(SUMPRODUCT(MAX((Görüşmeler!$B$5:$B$2004=A358)*Görüşmeler!$A$5:$A$2004))=0,"",SUMPRODUCT(MAX((Görüşmeler!$B$5:$B$2004=A358)*Görüşmeler!$A$5:$A$2004))))</f>
        <v/>
      </c>
      <c r="K358" s="15">
        <f>IF(OR(A358="",J358=""),"",IF(SUMPRODUCT((Görüşmeler!$B$5:$B$2004=A358)*(Görüşmeler!$A$5:$A$2004=SUMPRODUCT(MAX((Görüşmeler!$B$5:$B$2004=A358)*Görüşmeler!$A$5:$A$2004)))*Görüşmeler!$G$5:$G$2004)=0,"",SUMPRODUCT((Görüşmeler!$B$5:$B$2004=A358)*(Görüşmeler!$A$5:$A$2004=SUMPRODUCT(MAX((Görüşmeler!$B$5:$B$2004=A358)*Görüşmeler!$A$5:$A$2004)))*Görüşmeler!$G$5:$G$2004)))</f>
        <v/>
      </c>
      <c r="L358" s="16">
        <f>IF(A358="","",SUMIF(Görüşmeler!$B$5:$B$2004,A358,Görüşmeler!$H$5:$H$2004))</f>
        <v/>
      </c>
      <c r="M358" s="14">
        <f>IF(OR(A358="",K358=""),"",IF(K358&lt;TODAY(),"GECİKTİ",IF(K358=TODAY(),"BUGÜN ARA",IF(K358-TODAY()&lt;=7,"bu hafta",""))))</f>
        <v/>
      </c>
      <c r="N358" s="14" t="n"/>
    </row>
    <row r="359">
      <c r="A359" s="14" t="n"/>
      <c r="B359" s="14" t="n"/>
      <c r="C359" s="14" t="n"/>
      <c r="D359" s="14" t="n"/>
      <c r="E359" s="14" t="n"/>
      <c r="F359" s="14" t="n"/>
      <c r="G359" s="15" t="n"/>
      <c r="H359" s="14" t="n"/>
      <c r="I359" s="14">
        <f>IF(A359="","",COUNTIF(Görüşmeler!$B$5:$B$2004,A359))</f>
        <v/>
      </c>
      <c r="J359" s="15">
        <f>IF(A359="","",IF(SUMPRODUCT(MAX((Görüşmeler!$B$5:$B$2004=A359)*Görüşmeler!$A$5:$A$2004))=0,"",SUMPRODUCT(MAX((Görüşmeler!$B$5:$B$2004=A359)*Görüşmeler!$A$5:$A$2004))))</f>
        <v/>
      </c>
      <c r="K359" s="15">
        <f>IF(OR(A359="",J359=""),"",IF(SUMPRODUCT((Görüşmeler!$B$5:$B$2004=A359)*(Görüşmeler!$A$5:$A$2004=SUMPRODUCT(MAX((Görüşmeler!$B$5:$B$2004=A359)*Görüşmeler!$A$5:$A$2004)))*Görüşmeler!$G$5:$G$2004)=0,"",SUMPRODUCT((Görüşmeler!$B$5:$B$2004=A359)*(Görüşmeler!$A$5:$A$2004=SUMPRODUCT(MAX((Görüşmeler!$B$5:$B$2004=A359)*Görüşmeler!$A$5:$A$2004)))*Görüşmeler!$G$5:$G$2004)))</f>
        <v/>
      </c>
      <c r="L359" s="16">
        <f>IF(A359="","",SUMIF(Görüşmeler!$B$5:$B$2004,A359,Görüşmeler!$H$5:$H$2004))</f>
        <v/>
      </c>
      <c r="M359" s="14">
        <f>IF(OR(A359="",K359=""),"",IF(K359&lt;TODAY(),"GECİKTİ",IF(K359=TODAY(),"BUGÜN ARA",IF(K359-TODAY()&lt;=7,"bu hafta",""))))</f>
        <v/>
      </c>
      <c r="N359" s="14" t="n"/>
    </row>
    <row r="360">
      <c r="A360" s="14" t="n"/>
      <c r="B360" s="14" t="n"/>
      <c r="C360" s="14" t="n"/>
      <c r="D360" s="14" t="n"/>
      <c r="E360" s="14" t="n"/>
      <c r="F360" s="14" t="n"/>
      <c r="G360" s="15" t="n"/>
      <c r="H360" s="14" t="n"/>
      <c r="I360" s="14">
        <f>IF(A360="","",COUNTIF(Görüşmeler!$B$5:$B$2004,A360))</f>
        <v/>
      </c>
      <c r="J360" s="15">
        <f>IF(A360="","",IF(SUMPRODUCT(MAX((Görüşmeler!$B$5:$B$2004=A360)*Görüşmeler!$A$5:$A$2004))=0,"",SUMPRODUCT(MAX((Görüşmeler!$B$5:$B$2004=A360)*Görüşmeler!$A$5:$A$2004))))</f>
        <v/>
      </c>
      <c r="K360" s="15">
        <f>IF(OR(A360="",J360=""),"",IF(SUMPRODUCT((Görüşmeler!$B$5:$B$2004=A360)*(Görüşmeler!$A$5:$A$2004=SUMPRODUCT(MAX((Görüşmeler!$B$5:$B$2004=A360)*Görüşmeler!$A$5:$A$2004)))*Görüşmeler!$G$5:$G$2004)=0,"",SUMPRODUCT((Görüşmeler!$B$5:$B$2004=A360)*(Görüşmeler!$A$5:$A$2004=SUMPRODUCT(MAX((Görüşmeler!$B$5:$B$2004=A360)*Görüşmeler!$A$5:$A$2004)))*Görüşmeler!$G$5:$G$2004)))</f>
        <v/>
      </c>
      <c r="L360" s="16">
        <f>IF(A360="","",SUMIF(Görüşmeler!$B$5:$B$2004,A360,Görüşmeler!$H$5:$H$2004))</f>
        <v/>
      </c>
      <c r="M360" s="14">
        <f>IF(OR(A360="",K360=""),"",IF(K360&lt;TODAY(),"GECİKTİ",IF(K360=TODAY(),"BUGÜN ARA",IF(K360-TODAY()&lt;=7,"bu hafta",""))))</f>
        <v/>
      </c>
      <c r="N360" s="14" t="n"/>
    </row>
    <row r="361">
      <c r="A361" s="14" t="n"/>
      <c r="B361" s="14" t="n"/>
      <c r="C361" s="14" t="n"/>
      <c r="D361" s="14" t="n"/>
      <c r="E361" s="14" t="n"/>
      <c r="F361" s="14" t="n"/>
      <c r="G361" s="15" t="n"/>
      <c r="H361" s="14" t="n"/>
      <c r="I361" s="14">
        <f>IF(A361="","",COUNTIF(Görüşmeler!$B$5:$B$2004,A361))</f>
        <v/>
      </c>
      <c r="J361" s="15">
        <f>IF(A361="","",IF(SUMPRODUCT(MAX((Görüşmeler!$B$5:$B$2004=A361)*Görüşmeler!$A$5:$A$2004))=0,"",SUMPRODUCT(MAX((Görüşmeler!$B$5:$B$2004=A361)*Görüşmeler!$A$5:$A$2004))))</f>
        <v/>
      </c>
      <c r="K361" s="15">
        <f>IF(OR(A361="",J361=""),"",IF(SUMPRODUCT((Görüşmeler!$B$5:$B$2004=A361)*(Görüşmeler!$A$5:$A$2004=SUMPRODUCT(MAX((Görüşmeler!$B$5:$B$2004=A361)*Görüşmeler!$A$5:$A$2004)))*Görüşmeler!$G$5:$G$2004)=0,"",SUMPRODUCT((Görüşmeler!$B$5:$B$2004=A361)*(Görüşmeler!$A$5:$A$2004=SUMPRODUCT(MAX((Görüşmeler!$B$5:$B$2004=A361)*Görüşmeler!$A$5:$A$2004)))*Görüşmeler!$G$5:$G$2004)))</f>
        <v/>
      </c>
      <c r="L361" s="16">
        <f>IF(A361="","",SUMIF(Görüşmeler!$B$5:$B$2004,A361,Görüşmeler!$H$5:$H$2004))</f>
        <v/>
      </c>
      <c r="M361" s="14">
        <f>IF(OR(A361="",K361=""),"",IF(K361&lt;TODAY(),"GECİKTİ",IF(K361=TODAY(),"BUGÜN ARA",IF(K361-TODAY()&lt;=7,"bu hafta",""))))</f>
        <v/>
      </c>
      <c r="N361" s="14" t="n"/>
    </row>
    <row r="362">
      <c r="A362" s="14" t="n"/>
      <c r="B362" s="14" t="n"/>
      <c r="C362" s="14" t="n"/>
      <c r="D362" s="14" t="n"/>
      <c r="E362" s="14" t="n"/>
      <c r="F362" s="14" t="n"/>
      <c r="G362" s="15" t="n"/>
      <c r="H362" s="14" t="n"/>
      <c r="I362" s="14">
        <f>IF(A362="","",COUNTIF(Görüşmeler!$B$5:$B$2004,A362))</f>
        <v/>
      </c>
      <c r="J362" s="15">
        <f>IF(A362="","",IF(SUMPRODUCT(MAX((Görüşmeler!$B$5:$B$2004=A362)*Görüşmeler!$A$5:$A$2004))=0,"",SUMPRODUCT(MAX((Görüşmeler!$B$5:$B$2004=A362)*Görüşmeler!$A$5:$A$2004))))</f>
        <v/>
      </c>
      <c r="K362" s="15">
        <f>IF(OR(A362="",J362=""),"",IF(SUMPRODUCT((Görüşmeler!$B$5:$B$2004=A362)*(Görüşmeler!$A$5:$A$2004=SUMPRODUCT(MAX((Görüşmeler!$B$5:$B$2004=A362)*Görüşmeler!$A$5:$A$2004)))*Görüşmeler!$G$5:$G$2004)=0,"",SUMPRODUCT((Görüşmeler!$B$5:$B$2004=A362)*(Görüşmeler!$A$5:$A$2004=SUMPRODUCT(MAX((Görüşmeler!$B$5:$B$2004=A362)*Görüşmeler!$A$5:$A$2004)))*Görüşmeler!$G$5:$G$2004)))</f>
        <v/>
      </c>
      <c r="L362" s="16">
        <f>IF(A362="","",SUMIF(Görüşmeler!$B$5:$B$2004,A362,Görüşmeler!$H$5:$H$2004))</f>
        <v/>
      </c>
      <c r="M362" s="14">
        <f>IF(OR(A362="",K362=""),"",IF(K362&lt;TODAY(),"GECİKTİ",IF(K362=TODAY(),"BUGÜN ARA",IF(K362-TODAY()&lt;=7,"bu hafta",""))))</f>
        <v/>
      </c>
      <c r="N362" s="14" t="n"/>
    </row>
    <row r="363">
      <c r="A363" s="14" t="n"/>
      <c r="B363" s="14" t="n"/>
      <c r="C363" s="14" t="n"/>
      <c r="D363" s="14" t="n"/>
      <c r="E363" s="14" t="n"/>
      <c r="F363" s="14" t="n"/>
      <c r="G363" s="15" t="n"/>
      <c r="H363" s="14" t="n"/>
      <c r="I363" s="14">
        <f>IF(A363="","",COUNTIF(Görüşmeler!$B$5:$B$2004,A363))</f>
        <v/>
      </c>
      <c r="J363" s="15">
        <f>IF(A363="","",IF(SUMPRODUCT(MAX((Görüşmeler!$B$5:$B$2004=A363)*Görüşmeler!$A$5:$A$2004))=0,"",SUMPRODUCT(MAX((Görüşmeler!$B$5:$B$2004=A363)*Görüşmeler!$A$5:$A$2004))))</f>
        <v/>
      </c>
      <c r="K363" s="15">
        <f>IF(OR(A363="",J363=""),"",IF(SUMPRODUCT((Görüşmeler!$B$5:$B$2004=A363)*(Görüşmeler!$A$5:$A$2004=SUMPRODUCT(MAX((Görüşmeler!$B$5:$B$2004=A363)*Görüşmeler!$A$5:$A$2004)))*Görüşmeler!$G$5:$G$2004)=0,"",SUMPRODUCT((Görüşmeler!$B$5:$B$2004=A363)*(Görüşmeler!$A$5:$A$2004=SUMPRODUCT(MAX((Görüşmeler!$B$5:$B$2004=A363)*Görüşmeler!$A$5:$A$2004)))*Görüşmeler!$G$5:$G$2004)))</f>
        <v/>
      </c>
      <c r="L363" s="16">
        <f>IF(A363="","",SUMIF(Görüşmeler!$B$5:$B$2004,A363,Görüşmeler!$H$5:$H$2004))</f>
        <v/>
      </c>
      <c r="M363" s="14">
        <f>IF(OR(A363="",K363=""),"",IF(K363&lt;TODAY(),"GECİKTİ",IF(K363=TODAY(),"BUGÜN ARA",IF(K363-TODAY()&lt;=7,"bu hafta",""))))</f>
        <v/>
      </c>
      <c r="N363" s="14" t="n"/>
    </row>
    <row r="364">
      <c r="A364" s="14" t="n"/>
      <c r="B364" s="14" t="n"/>
      <c r="C364" s="14" t="n"/>
      <c r="D364" s="14" t="n"/>
      <c r="E364" s="14" t="n"/>
      <c r="F364" s="14" t="n"/>
      <c r="G364" s="15" t="n"/>
      <c r="H364" s="14" t="n"/>
      <c r="I364" s="14">
        <f>IF(A364="","",COUNTIF(Görüşmeler!$B$5:$B$2004,A364))</f>
        <v/>
      </c>
      <c r="J364" s="15">
        <f>IF(A364="","",IF(SUMPRODUCT(MAX((Görüşmeler!$B$5:$B$2004=A364)*Görüşmeler!$A$5:$A$2004))=0,"",SUMPRODUCT(MAX((Görüşmeler!$B$5:$B$2004=A364)*Görüşmeler!$A$5:$A$2004))))</f>
        <v/>
      </c>
      <c r="K364" s="15">
        <f>IF(OR(A364="",J364=""),"",IF(SUMPRODUCT((Görüşmeler!$B$5:$B$2004=A364)*(Görüşmeler!$A$5:$A$2004=SUMPRODUCT(MAX((Görüşmeler!$B$5:$B$2004=A364)*Görüşmeler!$A$5:$A$2004)))*Görüşmeler!$G$5:$G$2004)=0,"",SUMPRODUCT((Görüşmeler!$B$5:$B$2004=A364)*(Görüşmeler!$A$5:$A$2004=SUMPRODUCT(MAX((Görüşmeler!$B$5:$B$2004=A364)*Görüşmeler!$A$5:$A$2004)))*Görüşmeler!$G$5:$G$2004)))</f>
        <v/>
      </c>
      <c r="L364" s="16">
        <f>IF(A364="","",SUMIF(Görüşmeler!$B$5:$B$2004,A364,Görüşmeler!$H$5:$H$2004))</f>
        <v/>
      </c>
      <c r="M364" s="14">
        <f>IF(OR(A364="",K364=""),"",IF(K364&lt;TODAY(),"GECİKTİ",IF(K364=TODAY(),"BUGÜN ARA",IF(K364-TODAY()&lt;=7,"bu hafta",""))))</f>
        <v/>
      </c>
      <c r="N364" s="14" t="n"/>
    </row>
    <row r="365">
      <c r="A365" s="14" t="n"/>
      <c r="B365" s="14" t="n"/>
      <c r="C365" s="14" t="n"/>
      <c r="D365" s="14" t="n"/>
      <c r="E365" s="14" t="n"/>
      <c r="F365" s="14" t="n"/>
      <c r="G365" s="15" t="n"/>
      <c r="H365" s="14" t="n"/>
      <c r="I365" s="14">
        <f>IF(A365="","",COUNTIF(Görüşmeler!$B$5:$B$2004,A365))</f>
        <v/>
      </c>
      <c r="J365" s="15">
        <f>IF(A365="","",IF(SUMPRODUCT(MAX((Görüşmeler!$B$5:$B$2004=A365)*Görüşmeler!$A$5:$A$2004))=0,"",SUMPRODUCT(MAX((Görüşmeler!$B$5:$B$2004=A365)*Görüşmeler!$A$5:$A$2004))))</f>
        <v/>
      </c>
      <c r="K365" s="15">
        <f>IF(OR(A365="",J365=""),"",IF(SUMPRODUCT((Görüşmeler!$B$5:$B$2004=A365)*(Görüşmeler!$A$5:$A$2004=SUMPRODUCT(MAX((Görüşmeler!$B$5:$B$2004=A365)*Görüşmeler!$A$5:$A$2004)))*Görüşmeler!$G$5:$G$2004)=0,"",SUMPRODUCT((Görüşmeler!$B$5:$B$2004=A365)*(Görüşmeler!$A$5:$A$2004=SUMPRODUCT(MAX((Görüşmeler!$B$5:$B$2004=A365)*Görüşmeler!$A$5:$A$2004)))*Görüşmeler!$G$5:$G$2004)))</f>
        <v/>
      </c>
      <c r="L365" s="16">
        <f>IF(A365="","",SUMIF(Görüşmeler!$B$5:$B$2004,A365,Görüşmeler!$H$5:$H$2004))</f>
        <v/>
      </c>
      <c r="M365" s="14">
        <f>IF(OR(A365="",K365=""),"",IF(K365&lt;TODAY(),"GECİKTİ",IF(K365=TODAY(),"BUGÜN ARA",IF(K365-TODAY()&lt;=7,"bu hafta",""))))</f>
        <v/>
      </c>
      <c r="N365" s="14" t="n"/>
    </row>
    <row r="366">
      <c r="A366" s="14" t="n"/>
      <c r="B366" s="14" t="n"/>
      <c r="C366" s="14" t="n"/>
      <c r="D366" s="14" t="n"/>
      <c r="E366" s="14" t="n"/>
      <c r="F366" s="14" t="n"/>
      <c r="G366" s="15" t="n"/>
      <c r="H366" s="14" t="n"/>
      <c r="I366" s="14">
        <f>IF(A366="","",COUNTIF(Görüşmeler!$B$5:$B$2004,A366))</f>
        <v/>
      </c>
      <c r="J366" s="15">
        <f>IF(A366="","",IF(SUMPRODUCT(MAX((Görüşmeler!$B$5:$B$2004=A366)*Görüşmeler!$A$5:$A$2004))=0,"",SUMPRODUCT(MAX((Görüşmeler!$B$5:$B$2004=A366)*Görüşmeler!$A$5:$A$2004))))</f>
        <v/>
      </c>
      <c r="K366" s="15">
        <f>IF(OR(A366="",J366=""),"",IF(SUMPRODUCT((Görüşmeler!$B$5:$B$2004=A366)*(Görüşmeler!$A$5:$A$2004=SUMPRODUCT(MAX((Görüşmeler!$B$5:$B$2004=A366)*Görüşmeler!$A$5:$A$2004)))*Görüşmeler!$G$5:$G$2004)=0,"",SUMPRODUCT((Görüşmeler!$B$5:$B$2004=A366)*(Görüşmeler!$A$5:$A$2004=SUMPRODUCT(MAX((Görüşmeler!$B$5:$B$2004=A366)*Görüşmeler!$A$5:$A$2004)))*Görüşmeler!$G$5:$G$2004)))</f>
        <v/>
      </c>
      <c r="L366" s="16">
        <f>IF(A366="","",SUMIF(Görüşmeler!$B$5:$B$2004,A366,Görüşmeler!$H$5:$H$2004))</f>
        <v/>
      </c>
      <c r="M366" s="14">
        <f>IF(OR(A366="",K366=""),"",IF(K366&lt;TODAY(),"GECİKTİ",IF(K366=TODAY(),"BUGÜN ARA",IF(K366-TODAY()&lt;=7,"bu hafta",""))))</f>
        <v/>
      </c>
      <c r="N366" s="14" t="n"/>
    </row>
    <row r="367">
      <c r="A367" s="14" t="n"/>
      <c r="B367" s="14" t="n"/>
      <c r="C367" s="14" t="n"/>
      <c r="D367" s="14" t="n"/>
      <c r="E367" s="14" t="n"/>
      <c r="F367" s="14" t="n"/>
      <c r="G367" s="15" t="n"/>
      <c r="H367" s="14" t="n"/>
      <c r="I367" s="14">
        <f>IF(A367="","",COUNTIF(Görüşmeler!$B$5:$B$2004,A367))</f>
        <v/>
      </c>
      <c r="J367" s="15">
        <f>IF(A367="","",IF(SUMPRODUCT(MAX((Görüşmeler!$B$5:$B$2004=A367)*Görüşmeler!$A$5:$A$2004))=0,"",SUMPRODUCT(MAX((Görüşmeler!$B$5:$B$2004=A367)*Görüşmeler!$A$5:$A$2004))))</f>
        <v/>
      </c>
      <c r="K367" s="15">
        <f>IF(OR(A367="",J367=""),"",IF(SUMPRODUCT((Görüşmeler!$B$5:$B$2004=A367)*(Görüşmeler!$A$5:$A$2004=SUMPRODUCT(MAX((Görüşmeler!$B$5:$B$2004=A367)*Görüşmeler!$A$5:$A$2004)))*Görüşmeler!$G$5:$G$2004)=0,"",SUMPRODUCT((Görüşmeler!$B$5:$B$2004=A367)*(Görüşmeler!$A$5:$A$2004=SUMPRODUCT(MAX((Görüşmeler!$B$5:$B$2004=A367)*Görüşmeler!$A$5:$A$2004)))*Görüşmeler!$G$5:$G$2004)))</f>
        <v/>
      </c>
      <c r="L367" s="16">
        <f>IF(A367="","",SUMIF(Görüşmeler!$B$5:$B$2004,A367,Görüşmeler!$H$5:$H$2004))</f>
        <v/>
      </c>
      <c r="M367" s="14">
        <f>IF(OR(A367="",K367=""),"",IF(K367&lt;TODAY(),"GECİKTİ",IF(K367=TODAY(),"BUGÜN ARA",IF(K367-TODAY()&lt;=7,"bu hafta",""))))</f>
        <v/>
      </c>
      <c r="N367" s="14" t="n"/>
    </row>
    <row r="368">
      <c r="A368" s="14" t="n"/>
      <c r="B368" s="14" t="n"/>
      <c r="C368" s="14" t="n"/>
      <c r="D368" s="14" t="n"/>
      <c r="E368" s="14" t="n"/>
      <c r="F368" s="14" t="n"/>
      <c r="G368" s="15" t="n"/>
      <c r="H368" s="14" t="n"/>
      <c r="I368" s="14">
        <f>IF(A368="","",COUNTIF(Görüşmeler!$B$5:$B$2004,A368))</f>
        <v/>
      </c>
      <c r="J368" s="15">
        <f>IF(A368="","",IF(SUMPRODUCT(MAX((Görüşmeler!$B$5:$B$2004=A368)*Görüşmeler!$A$5:$A$2004))=0,"",SUMPRODUCT(MAX((Görüşmeler!$B$5:$B$2004=A368)*Görüşmeler!$A$5:$A$2004))))</f>
        <v/>
      </c>
      <c r="K368" s="15">
        <f>IF(OR(A368="",J368=""),"",IF(SUMPRODUCT((Görüşmeler!$B$5:$B$2004=A368)*(Görüşmeler!$A$5:$A$2004=SUMPRODUCT(MAX((Görüşmeler!$B$5:$B$2004=A368)*Görüşmeler!$A$5:$A$2004)))*Görüşmeler!$G$5:$G$2004)=0,"",SUMPRODUCT((Görüşmeler!$B$5:$B$2004=A368)*(Görüşmeler!$A$5:$A$2004=SUMPRODUCT(MAX((Görüşmeler!$B$5:$B$2004=A368)*Görüşmeler!$A$5:$A$2004)))*Görüşmeler!$G$5:$G$2004)))</f>
        <v/>
      </c>
      <c r="L368" s="16">
        <f>IF(A368="","",SUMIF(Görüşmeler!$B$5:$B$2004,A368,Görüşmeler!$H$5:$H$2004))</f>
        <v/>
      </c>
      <c r="M368" s="14">
        <f>IF(OR(A368="",K368=""),"",IF(K368&lt;TODAY(),"GECİKTİ",IF(K368=TODAY(),"BUGÜN ARA",IF(K368-TODAY()&lt;=7,"bu hafta",""))))</f>
        <v/>
      </c>
      <c r="N368" s="14" t="n"/>
    </row>
    <row r="369">
      <c r="A369" s="14" t="n"/>
      <c r="B369" s="14" t="n"/>
      <c r="C369" s="14" t="n"/>
      <c r="D369" s="14" t="n"/>
      <c r="E369" s="14" t="n"/>
      <c r="F369" s="14" t="n"/>
      <c r="G369" s="15" t="n"/>
      <c r="H369" s="14" t="n"/>
      <c r="I369" s="14">
        <f>IF(A369="","",COUNTIF(Görüşmeler!$B$5:$B$2004,A369))</f>
        <v/>
      </c>
      <c r="J369" s="15">
        <f>IF(A369="","",IF(SUMPRODUCT(MAX((Görüşmeler!$B$5:$B$2004=A369)*Görüşmeler!$A$5:$A$2004))=0,"",SUMPRODUCT(MAX((Görüşmeler!$B$5:$B$2004=A369)*Görüşmeler!$A$5:$A$2004))))</f>
        <v/>
      </c>
      <c r="K369" s="15">
        <f>IF(OR(A369="",J369=""),"",IF(SUMPRODUCT((Görüşmeler!$B$5:$B$2004=A369)*(Görüşmeler!$A$5:$A$2004=SUMPRODUCT(MAX((Görüşmeler!$B$5:$B$2004=A369)*Görüşmeler!$A$5:$A$2004)))*Görüşmeler!$G$5:$G$2004)=0,"",SUMPRODUCT((Görüşmeler!$B$5:$B$2004=A369)*(Görüşmeler!$A$5:$A$2004=SUMPRODUCT(MAX((Görüşmeler!$B$5:$B$2004=A369)*Görüşmeler!$A$5:$A$2004)))*Görüşmeler!$G$5:$G$2004)))</f>
        <v/>
      </c>
      <c r="L369" s="16">
        <f>IF(A369="","",SUMIF(Görüşmeler!$B$5:$B$2004,A369,Görüşmeler!$H$5:$H$2004))</f>
        <v/>
      </c>
      <c r="M369" s="14">
        <f>IF(OR(A369="",K369=""),"",IF(K369&lt;TODAY(),"GECİKTİ",IF(K369=TODAY(),"BUGÜN ARA",IF(K369-TODAY()&lt;=7,"bu hafta",""))))</f>
        <v/>
      </c>
      <c r="N369" s="14" t="n"/>
    </row>
    <row r="370">
      <c r="A370" s="14" t="n"/>
      <c r="B370" s="14" t="n"/>
      <c r="C370" s="14" t="n"/>
      <c r="D370" s="14" t="n"/>
      <c r="E370" s="14" t="n"/>
      <c r="F370" s="14" t="n"/>
      <c r="G370" s="15" t="n"/>
      <c r="H370" s="14" t="n"/>
      <c r="I370" s="14">
        <f>IF(A370="","",COUNTIF(Görüşmeler!$B$5:$B$2004,A370))</f>
        <v/>
      </c>
      <c r="J370" s="15">
        <f>IF(A370="","",IF(SUMPRODUCT(MAX((Görüşmeler!$B$5:$B$2004=A370)*Görüşmeler!$A$5:$A$2004))=0,"",SUMPRODUCT(MAX((Görüşmeler!$B$5:$B$2004=A370)*Görüşmeler!$A$5:$A$2004))))</f>
        <v/>
      </c>
      <c r="K370" s="15">
        <f>IF(OR(A370="",J370=""),"",IF(SUMPRODUCT((Görüşmeler!$B$5:$B$2004=A370)*(Görüşmeler!$A$5:$A$2004=SUMPRODUCT(MAX((Görüşmeler!$B$5:$B$2004=A370)*Görüşmeler!$A$5:$A$2004)))*Görüşmeler!$G$5:$G$2004)=0,"",SUMPRODUCT((Görüşmeler!$B$5:$B$2004=A370)*(Görüşmeler!$A$5:$A$2004=SUMPRODUCT(MAX((Görüşmeler!$B$5:$B$2004=A370)*Görüşmeler!$A$5:$A$2004)))*Görüşmeler!$G$5:$G$2004)))</f>
        <v/>
      </c>
      <c r="L370" s="16">
        <f>IF(A370="","",SUMIF(Görüşmeler!$B$5:$B$2004,A370,Görüşmeler!$H$5:$H$2004))</f>
        <v/>
      </c>
      <c r="M370" s="14">
        <f>IF(OR(A370="",K370=""),"",IF(K370&lt;TODAY(),"GECİKTİ",IF(K370=TODAY(),"BUGÜN ARA",IF(K370-TODAY()&lt;=7,"bu hafta",""))))</f>
        <v/>
      </c>
      <c r="N370" s="14" t="n"/>
    </row>
    <row r="371">
      <c r="A371" s="14" t="n"/>
      <c r="B371" s="14" t="n"/>
      <c r="C371" s="14" t="n"/>
      <c r="D371" s="14" t="n"/>
      <c r="E371" s="14" t="n"/>
      <c r="F371" s="14" t="n"/>
      <c r="G371" s="15" t="n"/>
      <c r="H371" s="14" t="n"/>
      <c r="I371" s="14">
        <f>IF(A371="","",COUNTIF(Görüşmeler!$B$5:$B$2004,A371))</f>
        <v/>
      </c>
      <c r="J371" s="15">
        <f>IF(A371="","",IF(SUMPRODUCT(MAX((Görüşmeler!$B$5:$B$2004=A371)*Görüşmeler!$A$5:$A$2004))=0,"",SUMPRODUCT(MAX((Görüşmeler!$B$5:$B$2004=A371)*Görüşmeler!$A$5:$A$2004))))</f>
        <v/>
      </c>
      <c r="K371" s="15">
        <f>IF(OR(A371="",J371=""),"",IF(SUMPRODUCT((Görüşmeler!$B$5:$B$2004=A371)*(Görüşmeler!$A$5:$A$2004=SUMPRODUCT(MAX((Görüşmeler!$B$5:$B$2004=A371)*Görüşmeler!$A$5:$A$2004)))*Görüşmeler!$G$5:$G$2004)=0,"",SUMPRODUCT((Görüşmeler!$B$5:$B$2004=A371)*(Görüşmeler!$A$5:$A$2004=SUMPRODUCT(MAX((Görüşmeler!$B$5:$B$2004=A371)*Görüşmeler!$A$5:$A$2004)))*Görüşmeler!$G$5:$G$2004)))</f>
        <v/>
      </c>
      <c r="L371" s="16">
        <f>IF(A371="","",SUMIF(Görüşmeler!$B$5:$B$2004,A371,Görüşmeler!$H$5:$H$2004))</f>
        <v/>
      </c>
      <c r="M371" s="14">
        <f>IF(OR(A371="",K371=""),"",IF(K371&lt;TODAY(),"GECİKTİ",IF(K371=TODAY(),"BUGÜN ARA",IF(K371-TODAY()&lt;=7,"bu hafta",""))))</f>
        <v/>
      </c>
      <c r="N371" s="14" t="n"/>
    </row>
    <row r="372">
      <c r="A372" s="14" t="n"/>
      <c r="B372" s="14" t="n"/>
      <c r="C372" s="14" t="n"/>
      <c r="D372" s="14" t="n"/>
      <c r="E372" s="14" t="n"/>
      <c r="F372" s="14" t="n"/>
      <c r="G372" s="15" t="n"/>
      <c r="H372" s="14" t="n"/>
      <c r="I372" s="14">
        <f>IF(A372="","",COUNTIF(Görüşmeler!$B$5:$B$2004,A372))</f>
        <v/>
      </c>
      <c r="J372" s="15">
        <f>IF(A372="","",IF(SUMPRODUCT(MAX((Görüşmeler!$B$5:$B$2004=A372)*Görüşmeler!$A$5:$A$2004))=0,"",SUMPRODUCT(MAX((Görüşmeler!$B$5:$B$2004=A372)*Görüşmeler!$A$5:$A$2004))))</f>
        <v/>
      </c>
      <c r="K372" s="15">
        <f>IF(OR(A372="",J372=""),"",IF(SUMPRODUCT((Görüşmeler!$B$5:$B$2004=A372)*(Görüşmeler!$A$5:$A$2004=SUMPRODUCT(MAX((Görüşmeler!$B$5:$B$2004=A372)*Görüşmeler!$A$5:$A$2004)))*Görüşmeler!$G$5:$G$2004)=0,"",SUMPRODUCT((Görüşmeler!$B$5:$B$2004=A372)*(Görüşmeler!$A$5:$A$2004=SUMPRODUCT(MAX((Görüşmeler!$B$5:$B$2004=A372)*Görüşmeler!$A$5:$A$2004)))*Görüşmeler!$G$5:$G$2004)))</f>
        <v/>
      </c>
      <c r="L372" s="16">
        <f>IF(A372="","",SUMIF(Görüşmeler!$B$5:$B$2004,A372,Görüşmeler!$H$5:$H$2004))</f>
        <v/>
      </c>
      <c r="M372" s="14">
        <f>IF(OR(A372="",K372=""),"",IF(K372&lt;TODAY(),"GECİKTİ",IF(K372=TODAY(),"BUGÜN ARA",IF(K372-TODAY()&lt;=7,"bu hafta",""))))</f>
        <v/>
      </c>
      <c r="N372" s="14" t="n"/>
    </row>
    <row r="373">
      <c r="A373" s="14" t="n"/>
      <c r="B373" s="14" t="n"/>
      <c r="C373" s="14" t="n"/>
      <c r="D373" s="14" t="n"/>
      <c r="E373" s="14" t="n"/>
      <c r="F373" s="14" t="n"/>
      <c r="G373" s="15" t="n"/>
      <c r="H373" s="14" t="n"/>
      <c r="I373" s="14">
        <f>IF(A373="","",COUNTIF(Görüşmeler!$B$5:$B$2004,A373))</f>
        <v/>
      </c>
      <c r="J373" s="15">
        <f>IF(A373="","",IF(SUMPRODUCT(MAX((Görüşmeler!$B$5:$B$2004=A373)*Görüşmeler!$A$5:$A$2004))=0,"",SUMPRODUCT(MAX((Görüşmeler!$B$5:$B$2004=A373)*Görüşmeler!$A$5:$A$2004))))</f>
        <v/>
      </c>
      <c r="K373" s="15">
        <f>IF(OR(A373="",J373=""),"",IF(SUMPRODUCT((Görüşmeler!$B$5:$B$2004=A373)*(Görüşmeler!$A$5:$A$2004=SUMPRODUCT(MAX((Görüşmeler!$B$5:$B$2004=A373)*Görüşmeler!$A$5:$A$2004)))*Görüşmeler!$G$5:$G$2004)=0,"",SUMPRODUCT((Görüşmeler!$B$5:$B$2004=A373)*(Görüşmeler!$A$5:$A$2004=SUMPRODUCT(MAX((Görüşmeler!$B$5:$B$2004=A373)*Görüşmeler!$A$5:$A$2004)))*Görüşmeler!$G$5:$G$2004)))</f>
        <v/>
      </c>
      <c r="L373" s="16">
        <f>IF(A373="","",SUMIF(Görüşmeler!$B$5:$B$2004,A373,Görüşmeler!$H$5:$H$2004))</f>
        <v/>
      </c>
      <c r="M373" s="14">
        <f>IF(OR(A373="",K373=""),"",IF(K373&lt;TODAY(),"GECİKTİ",IF(K373=TODAY(),"BUGÜN ARA",IF(K373-TODAY()&lt;=7,"bu hafta",""))))</f>
        <v/>
      </c>
      <c r="N373" s="14" t="n"/>
    </row>
    <row r="374">
      <c r="A374" s="14" t="n"/>
      <c r="B374" s="14" t="n"/>
      <c r="C374" s="14" t="n"/>
      <c r="D374" s="14" t="n"/>
      <c r="E374" s="14" t="n"/>
      <c r="F374" s="14" t="n"/>
      <c r="G374" s="15" t="n"/>
      <c r="H374" s="14" t="n"/>
      <c r="I374" s="14">
        <f>IF(A374="","",COUNTIF(Görüşmeler!$B$5:$B$2004,A374))</f>
        <v/>
      </c>
      <c r="J374" s="15">
        <f>IF(A374="","",IF(SUMPRODUCT(MAX((Görüşmeler!$B$5:$B$2004=A374)*Görüşmeler!$A$5:$A$2004))=0,"",SUMPRODUCT(MAX((Görüşmeler!$B$5:$B$2004=A374)*Görüşmeler!$A$5:$A$2004))))</f>
        <v/>
      </c>
      <c r="K374" s="15">
        <f>IF(OR(A374="",J374=""),"",IF(SUMPRODUCT((Görüşmeler!$B$5:$B$2004=A374)*(Görüşmeler!$A$5:$A$2004=SUMPRODUCT(MAX((Görüşmeler!$B$5:$B$2004=A374)*Görüşmeler!$A$5:$A$2004)))*Görüşmeler!$G$5:$G$2004)=0,"",SUMPRODUCT((Görüşmeler!$B$5:$B$2004=A374)*(Görüşmeler!$A$5:$A$2004=SUMPRODUCT(MAX((Görüşmeler!$B$5:$B$2004=A374)*Görüşmeler!$A$5:$A$2004)))*Görüşmeler!$G$5:$G$2004)))</f>
        <v/>
      </c>
      <c r="L374" s="16">
        <f>IF(A374="","",SUMIF(Görüşmeler!$B$5:$B$2004,A374,Görüşmeler!$H$5:$H$2004))</f>
        <v/>
      </c>
      <c r="M374" s="14">
        <f>IF(OR(A374="",K374=""),"",IF(K374&lt;TODAY(),"GECİKTİ",IF(K374=TODAY(),"BUGÜN ARA",IF(K374-TODAY()&lt;=7,"bu hafta",""))))</f>
        <v/>
      </c>
      <c r="N374" s="14" t="n"/>
    </row>
    <row r="375">
      <c r="A375" s="14" t="n"/>
      <c r="B375" s="14" t="n"/>
      <c r="C375" s="14" t="n"/>
      <c r="D375" s="14" t="n"/>
      <c r="E375" s="14" t="n"/>
      <c r="F375" s="14" t="n"/>
      <c r="G375" s="15" t="n"/>
      <c r="H375" s="14" t="n"/>
      <c r="I375" s="14">
        <f>IF(A375="","",COUNTIF(Görüşmeler!$B$5:$B$2004,A375))</f>
        <v/>
      </c>
      <c r="J375" s="15">
        <f>IF(A375="","",IF(SUMPRODUCT(MAX((Görüşmeler!$B$5:$B$2004=A375)*Görüşmeler!$A$5:$A$2004))=0,"",SUMPRODUCT(MAX((Görüşmeler!$B$5:$B$2004=A375)*Görüşmeler!$A$5:$A$2004))))</f>
        <v/>
      </c>
      <c r="K375" s="15">
        <f>IF(OR(A375="",J375=""),"",IF(SUMPRODUCT((Görüşmeler!$B$5:$B$2004=A375)*(Görüşmeler!$A$5:$A$2004=SUMPRODUCT(MAX((Görüşmeler!$B$5:$B$2004=A375)*Görüşmeler!$A$5:$A$2004)))*Görüşmeler!$G$5:$G$2004)=0,"",SUMPRODUCT((Görüşmeler!$B$5:$B$2004=A375)*(Görüşmeler!$A$5:$A$2004=SUMPRODUCT(MAX((Görüşmeler!$B$5:$B$2004=A375)*Görüşmeler!$A$5:$A$2004)))*Görüşmeler!$G$5:$G$2004)))</f>
        <v/>
      </c>
      <c r="L375" s="16">
        <f>IF(A375="","",SUMIF(Görüşmeler!$B$5:$B$2004,A375,Görüşmeler!$H$5:$H$2004))</f>
        <v/>
      </c>
      <c r="M375" s="14">
        <f>IF(OR(A375="",K375=""),"",IF(K375&lt;TODAY(),"GECİKTİ",IF(K375=TODAY(),"BUGÜN ARA",IF(K375-TODAY()&lt;=7,"bu hafta",""))))</f>
        <v/>
      </c>
      <c r="N375" s="14" t="n"/>
    </row>
    <row r="376">
      <c r="A376" s="14" t="n"/>
      <c r="B376" s="14" t="n"/>
      <c r="C376" s="14" t="n"/>
      <c r="D376" s="14" t="n"/>
      <c r="E376" s="14" t="n"/>
      <c r="F376" s="14" t="n"/>
      <c r="G376" s="15" t="n"/>
      <c r="H376" s="14" t="n"/>
      <c r="I376" s="14">
        <f>IF(A376="","",COUNTIF(Görüşmeler!$B$5:$B$2004,A376))</f>
        <v/>
      </c>
      <c r="J376" s="15">
        <f>IF(A376="","",IF(SUMPRODUCT(MAX((Görüşmeler!$B$5:$B$2004=A376)*Görüşmeler!$A$5:$A$2004))=0,"",SUMPRODUCT(MAX((Görüşmeler!$B$5:$B$2004=A376)*Görüşmeler!$A$5:$A$2004))))</f>
        <v/>
      </c>
      <c r="K376" s="15">
        <f>IF(OR(A376="",J376=""),"",IF(SUMPRODUCT((Görüşmeler!$B$5:$B$2004=A376)*(Görüşmeler!$A$5:$A$2004=SUMPRODUCT(MAX((Görüşmeler!$B$5:$B$2004=A376)*Görüşmeler!$A$5:$A$2004)))*Görüşmeler!$G$5:$G$2004)=0,"",SUMPRODUCT((Görüşmeler!$B$5:$B$2004=A376)*(Görüşmeler!$A$5:$A$2004=SUMPRODUCT(MAX((Görüşmeler!$B$5:$B$2004=A376)*Görüşmeler!$A$5:$A$2004)))*Görüşmeler!$G$5:$G$2004)))</f>
        <v/>
      </c>
      <c r="L376" s="16">
        <f>IF(A376="","",SUMIF(Görüşmeler!$B$5:$B$2004,A376,Görüşmeler!$H$5:$H$2004))</f>
        <v/>
      </c>
      <c r="M376" s="14">
        <f>IF(OR(A376="",K376=""),"",IF(K376&lt;TODAY(),"GECİKTİ",IF(K376=TODAY(),"BUGÜN ARA",IF(K376-TODAY()&lt;=7,"bu hafta",""))))</f>
        <v/>
      </c>
      <c r="N376" s="14" t="n"/>
    </row>
    <row r="377">
      <c r="A377" s="14" t="n"/>
      <c r="B377" s="14" t="n"/>
      <c r="C377" s="14" t="n"/>
      <c r="D377" s="14" t="n"/>
      <c r="E377" s="14" t="n"/>
      <c r="F377" s="14" t="n"/>
      <c r="G377" s="15" t="n"/>
      <c r="H377" s="14" t="n"/>
      <c r="I377" s="14">
        <f>IF(A377="","",COUNTIF(Görüşmeler!$B$5:$B$2004,A377))</f>
        <v/>
      </c>
      <c r="J377" s="15">
        <f>IF(A377="","",IF(SUMPRODUCT(MAX((Görüşmeler!$B$5:$B$2004=A377)*Görüşmeler!$A$5:$A$2004))=0,"",SUMPRODUCT(MAX((Görüşmeler!$B$5:$B$2004=A377)*Görüşmeler!$A$5:$A$2004))))</f>
        <v/>
      </c>
      <c r="K377" s="15">
        <f>IF(OR(A377="",J377=""),"",IF(SUMPRODUCT((Görüşmeler!$B$5:$B$2004=A377)*(Görüşmeler!$A$5:$A$2004=SUMPRODUCT(MAX((Görüşmeler!$B$5:$B$2004=A377)*Görüşmeler!$A$5:$A$2004)))*Görüşmeler!$G$5:$G$2004)=0,"",SUMPRODUCT((Görüşmeler!$B$5:$B$2004=A377)*(Görüşmeler!$A$5:$A$2004=SUMPRODUCT(MAX((Görüşmeler!$B$5:$B$2004=A377)*Görüşmeler!$A$5:$A$2004)))*Görüşmeler!$G$5:$G$2004)))</f>
        <v/>
      </c>
      <c r="L377" s="16">
        <f>IF(A377="","",SUMIF(Görüşmeler!$B$5:$B$2004,A377,Görüşmeler!$H$5:$H$2004))</f>
        <v/>
      </c>
      <c r="M377" s="14">
        <f>IF(OR(A377="",K377=""),"",IF(K377&lt;TODAY(),"GECİKTİ",IF(K377=TODAY(),"BUGÜN ARA",IF(K377-TODAY()&lt;=7,"bu hafta",""))))</f>
        <v/>
      </c>
      <c r="N377" s="14" t="n"/>
    </row>
    <row r="378">
      <c r="A378" s="14" t="n"/>
      <c r="B378" s="14" t="n"/>
      <c r="C378" s="14" t="n"/>
      <c r="D378" s="14" t="n"/>
      <c r="E378" s="14" t="n"/>
      <c r="F378" s="14" t="n"/>
      <c r="G378" s="15" t="n"/>
      <c r="H378" s="14" t="n"/>
      <c r="I378" s="14">
        <f>IF(A378="","",COUNTIF(Görüşmeler!$B$5:$B$2004,A378))</f>
        <v/>
      </c>
      <c r="J378" s="15">
        <f>IF(A378="","",IF(SUMPRODUCT(MAX((Görüşmeler!$B$5:$B$2004=A378)*Görüşmeler!$A$5:$A$2004))=0,"",SUMPRODUCT(MAX((Görüşmeler!$B$5:$B$2004=A378)*Görüşmeler!$A$5:$A$2004))))</f>
        <v/>
      </c>
      <c r="K378" s="15">
        <f>IF(OR(A378="",J378=""),"",IF(SUMPRODUCT((Görüşmeler!$B$5:$B$2004=A378)*(Görüşmeler!$A$5:$A$2004=SUMPRODUCT(MAX((Görüşmeler!$B$5:$B$2004=A378)*Görüşmeler!$A$5:$A$2004)))*Görüşmeler!$G$5:$G$2004)=0,"",SUMPRODUCT((Görüşmeler!$B$5:$B$2004=A378)*(Görüşmeler!$A$5:$A$2004=SUMPRODUCT(MAX((Görüşmeler!$B$5:$B$2004=A378)*Görüşmeler!$A$5:$A$2004)))*Görüşmeler!$G$5:$G$2004)))</f>
        <v/>
      </c>
      <c r="L378" s="16">
        <f>IF(A378="","",SUMIF(Görüşmeler!$B$5:$B$2004,A378,Görüşmeler!$H$5:$H$2004))</f>
        <v/>
      </c>
      <c r="M378" s="14">
        <f>IF(OR(A378="",K378=""),"",IF(K378&lt;TODAY(),"GECİKTİ",IF(K378=TODAY(),"BUGÜN ARA",IF(K378-TODAY()&lt;=7,"bu hafta",""))))</f>
        <v/>
      </c>
      <c r="N378" s="14" t="n"/>
    </row>
    <row r="379">
      <c r="A379" s="14" t="n"/>
      <c r="B379" s="14" t="n"/>
      <c r="C379" s="14" t="n"/>
      <c r="D379" s="14" t="n"/>
      <c r="E379" s="14" t="n"/>
      <c r="F379" s="14" t="n"/>
      <c r="G379" s="15" t="n"/>
      <c r="H379" s="14" t="n"/>
      <c r="I379" s="14">
        <f>IF(A379="","",COUNTIF(Görüşmeler!$B$5:$B$2004,A379))</f>
        <v/>
      </c>
      <c r="J379" s="15">
        <f>IF(A379="","",IF(SUMPRODUCT(MAX((Görüşmeler!$B$5:$B$2004=A379)*Görüşmeler!$A$5:$A$2004))=0,"",SUMPRODUCT(MAX((Görüşmeler!$B$5:$B$2004=A379)*Görüşmeler!$A$5:$A$2004))))</f>
        <v/>
      </c>
      <c r="K379" s="15">
        <f>IF(OR(A379="",J379=""),"",IF(SUMPRODUCT((Görüşmeler!$B$5:$B$2004=A379)*(Görüşmeler!$A$5:$A$2004=SUMPRODUCT(MAX((Görüşmeler!$B$5:$B$2004=A379)*Görüşmeler!$A$5:$A$2004)))*Görüşmeler!$G$5:$G$2004)=0,"",SUMPRODUCT((Görüşmeler!$B$5:$B$2004=A379)*(Görüşmeler!$A$5:$A$2004=SUMPRODUCT(MAX((Görüşmeler!$B$5:$B$2004=A379)*Görüşmeler!$A$5:$A$2004)))*Görüşmeler!$G$5:$G$2004)))</f>
        <v/>
      </c>
      <c r="L379" s="16">
        <f>IF(A379="","",SUMIF(Görüşmeler!$B$5:$B$2004,A379,Görüşmeler!$H$5:$H$2004))</f>
        <v/>
      </c>
      <c r="M379" s="14">
        <f>IF(OR(A379="",K379=""),"",IF(K379&lt;TODAY(),"GECİKTİ",IF(K379=TODAY(),"BUGÜN ARA",IF(K379-TODAY()&lt;=7,"bu hafta",""))))</f>
        <v/>
      </c>
      <c r="N379" s="14" t="n"/>
    </row>
    <row r="380">
      <c r="A380" s="14" t="n"/>
      <c r="B380" s="14" t="n"/>
      <c r="C380" s="14" t="n"/>
      <c r="D380" s="14" t="n"/>
      <c r="E380" s="14" t="n"/>
      <c r="F380" s="14" t="n"/>
      <c r="G380" s="15" t="n"/>
      <c r="H380" s="14" t="n"/>
      <c r="I380" s="14">
        <f>IF(A380="","",COUNTIF(Görüşmeler!$B$5:$B$2004,A380))</f>
        <v/>
      </c>
      <c r="J380" s="15">
        <f>IF(A380="","",IF(SUMPRODUCT(MAX((Görüşmeler!$B$5:$B$2004=A380)*Görüşmeler!$A$5:$A$2004))=0,"",SUMPRODUCT(MAX((Görüşmeler!$B$5:$B$2004=A380)*Görüşmeler!$A$5:$A$2004))))</f>
        <v/>
      </c>
      <c r="K380" s="15">
        <f>IF(OR(A380="",J380=""),"",IF(SUMPRODUCT((Görüşmeler!$B$5:$B$2004=A380)*(Görüşmeler!$A$5:$A$2004=SUMPRODUCT(MAX((Görüşmeler!$B$5:$B$2004=A380)*Görüşmeler!$A$5:$A$2004)))*Görüşmeler!$G$5:$G$2004)=0,"",SUMPRODUCT((Görüşmeler!$B$5:$B$2004=A380)*(Görüşmeler!$A$5:$A$2004=SUMPRODUCT(MAX((Görüşmeler!$B$5:$B$2004=A380)*Görüşmeler!$A$5:$A$2004)))*Görüşmeler!$G$5:$G$2004)))</f>
        <v/>
      </c>
      <c r="L380" s="16">
        <f>IF(A380="","",SUMIF(Görüşmeler!$B$5:$B$2004,A380,Görüşmeler!$H$5:$H$2004))</f>
        <v/>
      </c>
      <c r="M380" s="14">
        <f>IF(OR(A380="",K380=""),"",IF(K380&lt;TODAY(),"GECİKTİ",IF(K380=TODAY(),"BUGÜN ARA",IF(K380-TODAY()&lt;=7,"bu hafta",""))))</f>
        <v/>
      </c>
      <c r="N380" s="14" t="n"/>
    </row>
    <row r="381">
      <c r="A381" s="14" t="n"/>
      <c r="B381" s="14" t="n"/>
      <c r="C381" s="14" t="n"/>
      <c r="D381" s="14" t="n"/>
      <c r="E381" s="14" t="n"/>
      <c r="F381" s="14" t="n"/>
      <c r="G381" s="15" t="n"/>
      <c r="H381" s="14" t="n"/>
      <c r="I381" s="14">
        <f>IF(A381="","",COUNTIF(Görüşmeler!$B$5:$B$2004,A381))</f>
        <v/>
      </c>
      <c r="J381" s="15">
        <f>IF(A381="","",IF(SUMPRODUCT(MAX((Görüşmeler!$B$5:$B$2004=A381)*Görüşmeler!$A$5:$A$2004))=0,"",SUMPRODUCT(MAX((Görüşmeler!$B$5:$B$2004=A381)*Görüşmeler!$A$5:$A$2004))))</f>
        <v/>
      </c>
      <c r="K381" s="15">
        <f>IF(OR(A381="",J381=""),"",IF(SUMPRODUCT((Görüşmeler!$B$5:$B$2004=A381)*(Görüşmeler!$A$5:$A$2004=SUMPRODUCT(MAX((Görüşmeler!$B$5:$B$2004=A381)*Görüşmeler!$A$5:$A$2004)))*Görüşmeler!$G$5:$G$2004)=0,"",SUMPRODUCT((Görüşmeler!$B$5:$B$2004=A381)*(Görüşmeler!$A$5:$A$2004=SUMPRODUCT(MAX((Görüşmeler!$B$5:$B$2004=A381)*Görüşmeler!$A$5:$A$2004)))*Görüşmeler!$G$5:$G$2004)))</f>
        <v/>
      </c>
      <c r="L381" s="16">
        <f>IF(A381="","",SUMIF(Görüşmeler!$B$5:$B$2004,A381,Görüşmeler!$H$5:$H$2004))</f>
        <v/>
      </c>
      <c r="M381" s="14">
        <f>IF(OR(A381="",K381=""),"",IF(K381&lt;TODAY(),"GECİKTİ",IF(K381=TODAY(),"BUGÜN ARA",IF(K381-TODAY()&lt;=7,"bu hafta",""))))</f>
        <v/>
      </c>
      <c r="N381" s="14" t="n"/>
    </row>
    <row r="382">
      <c r="A382" s="14" t="n"/>
      <c r="B382" s="14" t="n"/>
      <c r="C382" s="14" t="n"/>
      <c r="D382" s="14" t="n"/>
      <c r="E382" s="14" t="n"/>
      <c r="F382" s="14" t="n"/>
      <c r="G382" s="15" t="n"/>
      <c r="H382" s="14" t="n"/>
      <c r="I382" s="14">
        <f>IF(A382="","",COUNTIF(Görüşmeler!$B$5:$B$2004,A382))</f>
        <v/>
      </c>
      <c r="J382" s="15">
        <f>IF(A382="","",IF(SUMPRODUCT(MAX((Görüşmeler!$B$5:$B$2004=A382)*Görüşmeler!$A$5:$A$2004))=0,"",SUMPRODUCT(MAX((Görüşmeler!$B$5:$B$2004=A382)*Görüşmeler!$A$5:$A$2004))))</f>
        <v/>
      </c>
      <c r="K382" s="15">
        <f>IF(OR(A382="",J382=""),"",IF(SUMPRODUCT((Görüşmeler!$B$5:$B$2004=A382)*(Görüşmeler!$A$5:$A$2004=SUMPRODUCT(MAX((Görüşmeler!$B$5:$B$2004=A382)*Görüşmeler!$A$5:$A$2004)))*Görüşmeler!$G$5:$G$2004)=0,"",SUMPRODUCT((Görüşmeler!$B$5:$B$2004=A382)*(Görüşmeler!$A$5:$A$2004=SUMPRODUCT(MAX((Görüşmeler!$B$5:$B$2004=A382)*Görüşmeler!$A$5:$A$2004)))*Görüşmeler!$G$5:$G$2004)))</f>
        <v/>
      </c>
      <c r="L382" s="16">
        <f>IF(A382="","",SUMIF(Görüşmeler!$B$5:$B$2004,A382,Görüşmeler!$H$5:$H$2004))</f>
        <v/>
      </c>
      <c r="M382" s="14">
        <f>IF(OR(A382="",K382=""),"",IF(K382&lt;TODAY(),"GECİKTİ",IF(K382=TODAY(),"BUGÜN ARA",IF(K382-TODAY()&lt;=7,"bu hafta",""))))</f>
        <v/>
      </c>
      <c r="N382" s="14" t="n"/>
    </row>
    <row r="383">
      <c r="A383" s="14" t="n"/>
      <c r="B383" s="14" t="n"/>
      <c r="C383" s="14" t="n"/>
      <c r="D383" s="14" t="n"/>
      <c r="E383" s="14" t="n"/>
      <c r="F383" s="14" t="n"/>
      <c r="G383" s="15" t="n"/>
      <c r="H383" s="14" t="n"/>
      <c r="I383" s="14">
        <f>IF(A383="","",COUNTIF(Görüşmeler!$B$5:$B$2004,A383))</f>
        <v/>
      </c>
      <c r="J383" s="15">
        <f>IF(A383="","",IF(SUMPRODUCT(MAX((Görüşmeler!$B$5:$B$2004=A383)*Görüşmeler!$A$5:$A$2004))=0,"",SUMPRODUCT(MAX((Görüşmeler!$B$5:$B$2004=A383)*Görüşmeler!$A$5:$A$2004))))</f>
        <v/>
      </c>
      <c r="K383" s="15">
        <f>IF(OR(A383="",J383=""),"",IF(SUMPRODUCT((Görüşmeler!$B$5:$B$2004=A383)*(Görüşmeler!$A$5:$A$2004=SUMPRODUCT(MAX((Görüşmeler!$B$5:$B$2004=A383)*Görüşmeler!$A$5:$A$2004)))*Görüşmeler!$G$5:$G$2004)=0,"",SUMPRODUCT((Görüşmeler!$B$5:$B$2004=A383)*(Görüşmeler!$A$5:$A$2004=SUMPRODUCT(MAX((Görüşmeler!$B$5:$B$2004=A383)*Görüşmeler!$A$5:$A$2004)))*Görüşmeler!$G$5:$G$2004)))</f>
        <v/>
      </c>
      <c r="L383" s="16">
        <f>IF(A383="","",SUMIF(Görüşmeler!$B$5:$B$2004,A383,Görüşmeler!$H$5:$H$2004))</f>
        <v/>
      </c>
      <c r="M383" s="14">
        <f>IF(OR(A383="",K383=""),"",IF(K383&lt;TODAY(),"GECİKTİ",IF(K383=TODAY(),"BUGÜN ARA",IF(K383-TODAY()&lt;=7,"bu hafta",""))))</f>
        <v/>
      </c>
      <c r="N383" s="14" t="n"/>
    </row>
    <row r="384">
      <c r="A384" s="14" t="n"/>
      <c r="B384" s="14" t="n"/>
      <c r="C384" s="14" t="n"/>
      <c r="D384" s="14" t="n"/>
      <c r="E384" s="14" t="n"/>
      <c r="F384" s="14" t="n"/>
      <c r="G384" s="15" t="n"/>
      <c r="H384" s="14" t="n"/>
      <c r="I384" s="14">
        <f>IF(A384="","",COUNTIF(Görüşmeler!$B$5:$B$2004,A384))</f>
        <v/>
      </c>
      <c r="J384" s="15">
        <f>IF(A384="","",IF(SUMPRODUCT(MAX((Görüşmeler!$B$5:$B$2004=A384)*Görüşmeler!$A$5:$A$2004))=0,"",SUMPRODUCT(MAX((Görüşmeler!$B$5:$B$2004=A384)*Görüşmeler!$A$5:$A$2004))))</f>
        <v/>
      </c>
      <c r="K384" s="15">
        <f>IF(OR(A384="",J384=""),"",IF(SUMPRODUCT((Görüşmeler!$B$5:$B$2004=A384)*(Görüşmeler!$A$5:$A$2004=SUMPRODUCT(MAX((Görüşmeler!$B$5:$B$2004=A384)*Görüşmeler!$A$5:$A$2004)))*Görüşmeler!$G$5:$G$2004)=0,"",SUMPRODUCT((Görüşmeler!$B$5:$B$2004=A384)*(Görüşmeler!$A$5:$A$2004=SUMPRODUCT(MAX((Görüşmeler!$B$5:$B$2004=A384)*Görüşmeler!$A$5:$A$2004)))*Görüşmeler!$G$5:$G$2004)))</f>
        <v/>
      </c>
      <c r="L384" s="16">
        <f>IF(A384="","",SUMIF(Görüşmeler!$B$5:$B$2004,A384,Görüşmeler!$H$5:$H$2004))</f>
        <v/>
      </c>
      <c r="M384" s="14">
        <f>IF(OR(A384="",K384=""),"",IF(K384&lt;TODAY(),"GECİKTİ",IF(K384=TODAY(),"BUGÜN ARA",IF(K384-TODAY()&lt;=7,"bu hafta",""))))</f>
        <v/>
      </c>
      <c r="N384" s="14" t="n"/>
    </row>
    <row r="385">
      <c r="A385" s="14" t="n"/>
      <c r="B385" s="14" t="n"/>
      <c r="C385" s="14" t="n"/>
      <c r="D385" s="14" t="n"/>
      <c r="E385" s="14" t="n"/>
      <c r="F385" s="14" t="n"/>
      <c r="G385" s="15" t="n"/>
      <c r="H385" s="14" t="n"/>
      <c r="I385" s="14">
        <f>IF(A385="","",COUNTIF(Görüşmeler!$B$5:$B$2004,A385))</f>
        <v/>
      </c>
      <c r="J385" s="15">
        <f>IF(A385="","",IF(SUMPRODUCT(MAX((Görüşmeler!$B$5:$B$2004=A385)*Görüşmeler!$A$5:$A$2004))=0,"",SUMPRODUCT(MAX((Görüşmeler!$B$5:$B$2004=A385)*Görüşmeler!$A$5:$A$2004))))</f>
        <v/>
      </c>
      <c r="K385" s="15">
        <f>IF(OR(A385="",J385=""),"",IF(SUMPRODUCT((Görüşmeler!$B$5:$B$2004=A385)*(Görüşmeler!$A$5:$A$2004=SUMPRODUCT(MAX((Görüşmeler!$B$5:$B$2004=A385)*Görüşmeler!$A$5:$A$2004)))*Görüşmeler!$G$5:$G$2004)=0,"",SUMPRODUCT((Görüşmeler!$B$5:$B$2004=A385)*(Görüşmeler!$A$5:$A$2004=SUMPRODUCT(MAX((Görüşmeler!$B$5:$B$2004=A385)*Görüşmeler!$A$5:$A$2004)))*Görüşmeler!$G$5:$G$2004)))</f>
        <v/>
      </c>
      <c r="L385" s="16">
        <f>IF(A385="","",SUMIF(Görüşmeler!$B$5:$B$2004,A385,Görüşmeler!$H$5:$H$2004))</f>
        <v/>
      </c>
      <c r="M385" s="14">
        <f>IF(OR(A385="",K385=""),"",IF(K385&lt;TODAY(),"GECİKTİ",IF(K385=TODAY(),"BUGÜN ARA",IF(K385-TODAY()&lt;=7,"bu hafta",""))))</f>
        <v/>
      </c>
      <c r="N385" s="14" t="n"/>
    </row>
    <row r="386">
      <c r="A386" s="14" t="n"/>
      <c r="B386" s="14" t="n"/>
      <c r="C386" s="14" t="n"/>
      <c r="D386" s="14" t="n"/>
      <c r="E386" s="14" t="n"/>
      <c r="F386" s="14" t="n"/>
      <c r="G386" s="15" t="n"/>
      <c r="H386" s="14" t="n"/>
      <c r="I386" s="14">
        <f>IF(A386="","",COUNTIF(Görüşmeler!$B$5:$B$2004,A386))</f>
        <v/>
      </c>
      <c r="J386" s="15">
        <f>IF(A386="","",IF(SUMPRODUCT(MAX((Görüşmeler!$B$5:$B$2004=A386)*Görüşmeler!$A$5:$A$2004))=0,"",SUMPRODUCT(MAX((Görüşmeler!$B$5:$B$2004=A386)*Görüşmeler!$A$5:$A$2004))))</f>
        <v/>
      </c>
      <c r="K386" s="15">
        <f>IF(OR(A386="",J386=""),"",IF(SUMPRODUCT((Görüşmeler!$B$5:$B$2004=A386)*(Görüşmeler!$A$5:$A$2004=SUMPRODUCT(MAX((Görüşmeler!$B$5:$B$2004=A386)*Görüşmeler!$A$5:$A$2004)))*Görüşmeler!$G$5:$G$2004)=0,"",SUMPRODUCT((Görüşmeler!$B$5:$B$2004=A386)*(Görüşmeler!$A$5:$A$2004=SUMPRODUCT(MAX((Görüşmeler!$B$5:$B$2004=A386)*Görüşmeler!$A$5:$A$2004)))*Görüşmeler!$G$5:$G$2004)))</f>
        <v/>
      </c>
      <c r="L386" s="16">
        <f>IF(A386="","",SUMIF(Görüşmeler!$B$5:$B$2004,A386,Görüşmeler!$H$5:$H$2004))</f>
        <v/>
      </c>
      <c r="M386" s="14">
        <f>IF(OR(A386="",K386=""),"",IF(K386&lt;TODAY(),"GECİKTİ",IF(K386=TODAY(),"BUGÜN ARA",IF(K386-TODAY()&lt;=7,"bu hafta",""))))</f>
        <v/>
      </c>
      <c r="N386" s="14" t="n"/>
    </row>
    <row r="387">
      <c r="A387" s="14" t="n"/>
      <c r="B387" s="14" t="n"/>
      <c r="C387" s="14" t="n"/>
      <c r="D387" s="14" t="n"/>
      <c r="E387" s="14" t="n"/>
      <c r="F387" s="14" t="n"/>
      <c r="G387" s="15" t="n"/>
      <c r="H387" s="14" t="n"/>
      <c r="I387" s="14">
        <f>IF(A387="","",COUNTIF(Görüşmeler!$B$5:$B$2004,A387))</f>
        <v/>
      </c>
      <c r="J387" s="15">
        <f>IF(A387="","",IF(SUMPRODUCT(MAX((Görüşmeler!$B$5:$B$2004=A387)*Görüşmeler!$A$5:$A$2004))=0,"",SUMPRODUCT(MAX((Görüşmeler!$B$5:$B$2004=A387)*Görüşmeler!$A$5:$A$2004))))</f>
        <v/>
      </c>
      <c r="K387" s="15">
        <f>IF(OR(A387="",J387=""),"",IF(SUMPRODUCT((Görüşmeler!$B$5:$B$2004=A387)*(Görüşmeler!$A$5:$A$2004=SUMPRODUCT(MAX((Görüşmeler!$B$5:$B$2004=A387)*Görüşmeler!$A$5:$A$2004)))*Görüşmeler!$G$5:$G$2004)=0,"",SUMPRODUCT((Görüşmeler!$B$5:$B$2004=A387)*(Görüşmeler!$A$5:$A$2004=SUMPRODUCT(MAX((Görüşmeler!$B$5:$B$2004=A387)*Görüşmeler!$A$5:$A$2004)))*Görüşmeler!$G$5:$G$2004)))</f>
        <v/>
      </c>
      <c r="L387" s="16">
        <f>IF(A387="","",SUMIF(Görüşmeler!$B$5:$B$2004,A387,Görüşmeler!$H$5:$H$2004))</f>
        <v/>
      </c>
      <c r="M387" s="14">
        <f>IF(OR(A387="",K387=""),"",IF(K387&lt;TODAY(),"GECİKTİ",IF(K387=TODAY(),"BUGÜN ARA",IF(K387-TODAY()&lt;=7,"bu hafta",""))))</f>
        <v/>
      </c>
      <c r="N387" s="14" t="n"/>
    </row>
    <row r="388">
      <c r="A388" s="14" t="n"/>
      <c r="B388" s="14" t="n"/>
      <c r="C388" s="14" t="n"/>
      <c r="D388" s="14" t="n"/>
      <c r="E388" s="14" t="n"/>
      <c r="F388" s="14" t="n"/>
      <c r="G388" s="15" t="n"/>
      <c r="H388" s="14" t="n"/>
      <c r="I388" s="14">
        <f>IF(A388="","",COUNTIF(Görüşmeler!$B$5:$B$2004,A388))</f>
        <v/>
      </c>
      <c r="J388" s="15">
        <f>IF(A388="","",IF(SUMPRODUCT(MAX((Görüşmeler!$B$5:$B$2004=A388)*Görüşmeler!$A$5:$A$2004))=0,"",SUMPRODUCT(MAX((Görüşmeler!$B$5:$B$2004=A388)*Görüşmeler!$A$5:$A$2004))))</f>
        <v/>
      </c>
      <c r="K388" s="15">
        <f>IF(OR(A388="",J388=""),"",IF(SUMPRODUCT((Görüşmeler!$B$5:$B$2004=A388)*(Görüşmeler!$A$5:$A$2004=SUMPRODUCT(MAX((Görüşmeler!$B$5:$B$2004=A388)*Görüşmeler!$A$5:$A$2004)))*Görüşmeler!$G$5:$G$2004)=0,"",SUMPRODUCT((Görüşmeler!$B$5:$B$2004=A388)*(Görüşmeler!$A$5:$A$2004=SUMPRODUCT(MAX((Görüşmeler!$B$5:$B$2004=A388)*Görüşmeler!$A$5:$A$2004)))*Görüşmeler!$G$5:$G$2004)))</f>
        <v/>
      </c>
      <c r="L388" s="16">
        <f>IF(A388="","",SUMIF(Görüşmeler!$B$5:$B$2004,A388,Görüşmeler!$H$5:$H$2004))</f>
        <v/>
      </c>
      <c r="M388" s="14">
        <f>IF(OR(A388="",K388=""),"",IF(K388&lt;TODAY(),"GECİKTİ",IF(K388=TODAY(),"BUGÜN ARA",IF(K388-TODAY()&lt;=7,"bu hafta",""))))</f>
        <v/>
      </c>
      <c r="N388" s="14" t="n"/>
    </row>
    <row r="389">
      <c r="A389" s="14" t="n"/>
      <c r="B389" s="14" t="n"/>
      <c r="C389" s="14" t="n"/>
      <c r="D389" s="14" t="n"/>
      <c r="E389" s="14" t="n"/>
      <c r="F389" s="14" t="n"/>
      <c r="G389" s="15" t="n"/>
      <c r="H389" s="14" t="n"/>
      <c r="I389" s="14">
        <f>IF(A389="","",COUNTIF(Görüşmeler!$B$5:$B$2004,A389))</f>
        <v/>
      </c>
      <c r="J389" s="15">
        <f>IF(A389="","",IF(SUMPRODUCT(MAX((Görüşmeler!$B$5:$B$2004=A389)*Görüşmeler!$A$5:$A$2004))=0,"",SUMPRODUCT(MAX((Görüşmeler!$B$5:$B$2004=A389)*Görüşmeler!$A$5:$A$2004))))</f>
        <v/>
      </c>
      <c r="K389" s="15">
        <f>IF(OR(A389="",J389=""),"",IF(SUMPRODUCT((Görüşmeler!$B$5:$B$2004=A389)*(Görüşmeler!$A$5:$A$2004=SUMPRODUCT(MAX((Görüşmeler!$B$5:$B$2004=A389)*Görüşmeler!$A$5:$A$2004)))*Görüşmeler!$G$5:$G$2004)=0,"",SUMPRODUCT((Görüşmeler!$B$5:$B$2004=A389)*(Görüşmeler!$A$5:$A$2004=SUMPRODUCT(MAX((Görüşmeler!$B$5:$B$2004=A389)*Görüşmeler!$A$5:$A$2004)))*Görüşmeler!$G$5:$G$2004)))</f>
        <v/>
      </c>
      <c r="L389" s="16">
        <f>IF(A389="","",SUMIF(Görüşmeler!$B$5:$B$2004,A389,Görüşmeler!$H$5:$H$2004))</f>
        <v/>
      </c>
      <c r="M389" s="14">
        <f>IF(OR(A389="",K389=""),"",IF(K389&lt;TODAY(),"GECİKTİ",IF(K389=TODAY(),"BUGÜN ARA",IF(K389-TODAY()&lt;=7,"bu hafta",""))))</f>
        <v/>
      </c>
      <c r="N389" s="14" t="n"/>
    </row>
    <row r="390">
      <c r="A390" s="14" t="n"/>
      <c r="B390" s="14" t="n"/>
      <c r="C390" s="14" t="n"/>
      <c r="D390" s="14" t="n"/>
      <c r="E390" s="14" t="n"/>
      <c r="F390" s="14" t="n"/>
      <c r="G390" s="15" t="n"/>
      <c r="H390" s="14" t="n"/>
      <c r="I390" s="14">
        <f>IF(A390="","",COUNTIF(Görüşmeler!$B$5:$B$2004,A390))</f>
        <v/>
      </c>
      <c r="J390" s="15">
        <f>IF(A390="","",IF(SUMPRODUCT(MAX((Görüşmeler!$B$5:$B$2004=A390)*Görüşmeler!$A$5:$A$2004))=0,"",SUMPRODUCT(MAX((Görüşmeler!$B$5:$B$2004=A390)*Görüşmeler!$A$5:$A$2004))))</f>
        <v/>
      </c>
      <c r="K390" s="15">
        <f>IF(OR(A390="",J390=""),"",IF(SUMPRODUCT((Görüşmeler!$B$5:$B$2004=A390)*(Görüşmeler!$A$5:$A$2004=SUMPRODUCT(MAX((Görüşmeler!$B$5:$B$2004=A390)*Görüşmeler!$A$5:$A$2004)))*Görüşmeler!$G$5:$G$2004)=0,"",SUMPRODUCT((Görüşmeler!$B$5:$B$2004=A390)*(Görüşmeler!$A$5:$A$2004=SUMPRODUCT(MAX((Görüşmeler!$B$5:$B$2004=A390)*Görüşmeler!$A$5:$A$2004)))*Görüşmeler!$G$5:$G$2004)))</f>
        <v/>
      </c>
      <c r="L390" s="16">
        <f>IF(A390="","",SUMIF(Görüşmeler!$B$5:$B$2004,A390,Görüşmeler!$H$5:$H$2004))</f>
        <v/>
      </c>
      <c r="M390" s="14">
        <f>IF(OR(A390="",K390=""),"",IF(K390&lt;TODAY(),"GECİKTİ",IF(K390=TODAY(),"BUGÜN ARA",IF(K390-TODAY()&lt;=7,"bu hafta",""))))</f>
        <v/>
      </c>
      <c r="N390" s="14" t="n"/>
    </row>
    <row r="391">
      <c r="A391" s="14" t="n"/>
      <c r="B391" s="14" t="n"/>
      <c r="C391" s="14" t="n"/>
      <c r="D391" s="14" t="n"/>
      <c r="E391" s="14" t="n"/>
      <c r="F391" s="14" t="n"/>
      <c r="G391" s="15" t="n"/>
      <c r="H391" s="14" t="n"/>
      <c r="I391" s="14">
        <f>IF(A391="","",COUNTIF(Görüşmeler!$B$5:$B$2004,A391))</f>
        <v/>
      </c>
      <c r="J391" s="15">
        <f>IF(A391="","",IF(SUMPRODUCT(MAX((Görüşmeler!$B$5:$B$2004=A391)*Görüşmeler!$A$5:$A$2004))=0,"",SUMPRODUCT(MAX((Görüşmeler!$B$5:$B$2004=A391)*Görüşmeler!$A$5:$A$2004))))</f>
        <v/>
      </c>
      <c r="K391" s="15">
        <f>IF(OR(A391="",J391=""),"",IF(SUMPRODUCT((Görüşmeler!$B$5:$B$2004=A391)*(Görüşmeler!$A$5:$A$2004=SUMPRODUCT(MAX((Görüşmeler!$B$5:$B$2004=A391)*Görüşmeler!$A$5:$A$2004)))*Görüşmeler!$G$5:$G$2004)=0,"",SUMPRODUCT((Görüşmeler!$B$5:$B$2004=A391)*(Görüşmeler!$A$5:$A$2004=SUMPRODUCT(MAX((Görüşmeler!$B$5:$B$2004=A391)*Görüşmeler!$A$5:$A$2004)))*Görüşmeler!$G$5:$G$2004)))</f>
        <v/>
      </c>
      <c r="L391" s="16">
        <f>IF(A391="","",SUMIF(Görüşmeler!$B$5:$B$2004,A391,Görüşmeler!$H$5:$H$2004))</f>
        <v/>
      </c>
      <c r="M391" s="14">
        <f>IF(OR(A391="",K391=""),"",IF(K391&lt;TODAY(),"GECİKTİ",IF(K391=TODAY(),"BUGÜN ARA",IF(K391-TODAY()&lt;=7,"bu hafta",""))))</f>
        <v/>
      </c>
      <c r="N391" s="14" t="n"/>
    </row>
    <row r="392">
      <c r="A392" s="14" t="n"/>
      <c r="B392" s="14" t="n"/>
      <c r="C392" s="14" t="n"/>
      <c r="D392" s="14" t="n"/>
      <c r="E392" s="14" t="n"/>
      <c r="F392" s="14" t="n"/>
      <c r="G392" s="15" t="n"/>
      <c r="H392" s="14" t="n"/>
      <c r="I392" s="14">
        <f>IF(A392="","",COUNTIF(Görüşmeler!$B$5:$B$2004,A392))</f>
        <v/>
      </c>
      <c r="J392" s="15">
        <f>IF(A392="","",IF(SUMPRODUCT(MAX((Görüşmeler!$B$5:$B$2004=A392)*Görüşmeler!$A$5:$A$2004))=0,"",SUMPRODUCT(MAX((Görüşmeler!$B$5:$B$2004=A392)*Görüşmeler!$A$5:$A$2004))))</f>
        <v/>
      </c>
      <c r="K392" s="15">
        <f>IF(OR(A392="",J392=""),"",IF(SUMPRODUCT((Görüşmeler!$B$5:$B$2004=A392)*(Görüşmeler!$A$5:$A$2004=SUMPRODUCT(MAX((Görüşmeler!$B$5:$B$2004=A392)*Görüşmeler!$A$5:$A$2004)))*Görüşmeler!$G$5:$G$2004)=0,"",SUMPRODUCT((Görüşmeler!$B$5:$B$2004=A392)*(Görüşmeler!$A$5:$A$2004=SUMPRODUCT(MAX((Görüşmeler!$B$5:$B$2004=A392)*Görüşmeler!$A$5:$A$2004)))*Görüşmeler!$G$5:$G$2004)))</f>
        <v/>
      </c>
      <c r="L392" s="16">
        <f>IF(A392="","",SUMIF(Görüşmeler!$B$5:$B$2004,A392,Görüşmeler!$H$5:$H$2004))</f>
        <v/>
      </c>
      <c r="M392" s="14">
        <f>IF(OR(A392="",K392=""),"",IF(K392&lt;TODAY(),"GECİKTİ",IF(K392=TODAY(),"BUGÜN ARA",IF(K392-TODAY()&lt;=7,"bu hafta",""))))</f>
        <v/>
      </c>
      <c r="N392" s="14" t="n"/>
    </row>
    <row r="393">
      <c r="A393" s="14" t="n"/>
      <c r="B393" s="14" t="n"/>
      <c r="C393" s="14" t="n"/>
      <c r="D393" s="14" t="n"/>
      <c r="E393" s="14" t="n"/>
      <c r="F393" s="14" t="n"/>
      <c r="G393" s="15" t="n"/>
      <c r="H393" s="14" t="n"/>
      <c r="I393" s="14">
        <f>IF(A393="","",COUNTIF(Görüşmeler!$B$5:$B$2004,A393))</f>
        <v/>
      </c>
      <c r="J393" s="15">
        <f>IF(A393="","",IF(SUMPRODUCT(MAX((Görüşmeler!$B$5:$B$2004=A393)*Görüşmeler!$A$5:$A$2004))=0,"",SUMPRODUCT(MAX((Görüşmeler!$B$5:$B$2004=A393)*Görüşmeler!$A$5:$A$2004))))</f>
        <v/>
      </c>
      <c r="K393" s="15">
        <f>IF(OR(A393="",J393=""),"",IF(SUMPRODUCT((Görüşmeler!$B$5:$B$2004=A393)*(Görüşmeler!$A$5:$A$2004=SUMPRODUCT(MAX((Görüşmeler!$B$5:$B$2004=A393)*Görüşmeler!$A$5:$A$2004)))*Görüşmeler!$G$5:$G$2004)=0,"",SUMPRODUCT((Görüşmeler!$B$5:$B$2004=A393)*(Görüşmeler!$A$5:$A$2004=SUMPRODUCT(MAX((Görüşmeler!$B$5:$B$2004=A393)*Görüşmeler!$A$5:$A$2004)))*Görüşmeler!$G$5:$G$2004)))</f>
        <v/>
      </c>
      <c r="L393" s="16">
        <f>IF(A393="","",SUMIF(Görüşmeler!$B$5:$B$2004,A393,Görüşmeler!$H$5:$H$2004))</f>
        <v/>
      </c>
      <c r="M393" s="14">
        <f>IF(OR(A393="",K393=""),"",IF(K393&lt;TODAY(),"GECİKTİ",IF(K393=TODAY(),"BUGÜN ARA",IF(K393-TODAY()&lt;=7,"bu hafta",""))))</f>
        <v/>
      </c>
      <c r="N393" s="14" t="n"/>
    </row>
    <row r="394">
      <c r="A394" s="14" t="n"/>
      <c r="B394" s="14" t="n"/>
      <c r="C394" s="14" t="n"/>
      <c r="D394" s="14" t="n"/>
      <c r="E394" s="14" t="n"/>
      <c r="F394" s="14" t="n"/>
      <c r="G394" s="15" t="n"/>
      <c r="H394" s="14" t="n"/>
      <c r="I394" s="14">
        <f>IF(A394="","",COUNTIF(Görüşmeler!$B$5:$B$2004,A394))</f>
        <v/>
      </c>
      <c r="J394" s="15">
        <f>IF(A394="","",IF(SUMPRODUCT(MAX((Görüşmeler!$B$5:$B$2004=A394)*Görüşmeler!$A$5:$A$2004))=0,"",SUMPRODUCT(MAX((Görüşmeler!$B$5:$B$2004=A394)*Görüşmeler!$A$5:$A$2004))))</f>
        <v/>
      </c>
      <c r="K394" s="15">
        <f>IF(OR(A394="",J394=""),"",IF(SUMPRODUCT((Görüşmeler!$B$5:$B$2004=A394)*(Görüşmeler!$A$5:$A$2004=SUMPRODUCT(MAX((Görüşmeler!$B$5:$B$2004=A394)*Görüşmeler!$A$5:$A$2004)))*Görüşmeler!$G$5:$G$2004)=0,"",SUMPRODUCT((Görüşmeler!$B$5:$B$2004=A394)*(Görüşmeler!$A$5:$A$2004=SUMPRODUCT(MAX((Görüşmeler!$B$5:$B$2004=A394)*Görüşmeler!$A$5:$A$2004)))*Görüşmeler!$G$5:$G$2004)))</f>
        <v/>
      </c>
      <c r="L394" s="16">
        <f>IF(A394="","",SUMIF(Görüşmeler!$B$5:$B$2004,A394,Görüşmeler!$H$5:$H$2004))</f>
        <v/>
      </c>
      <c r="M394" s="14">
        <f>IF(OR(A394="",K394=""),"",IF(K394&lt;TODAY(),"GECİKTİ",IF(K394=TODAY(),"BUGÜN ARA",IF(K394-TODAY()&lt;=7,"bu hafta",""))))</f>
        <v/>
      </c>
      <c r="N394" s="14" t="n"/>
    </row>
    <row r="395">
      <c r="A395" s="14" t="n"/>
      <c r="B395" s="14" t="n"/>
      <c r="C395" s="14" t="n"/>
      <c r="D395" s="14" t="n"/>
      <c r="E395" s="14" t="n"/>
      <c r="F395" s="14" t="n"/>
      <c r="G395" s="15" t="n"/>
      <c r="H395" s="14" t="n"/>
      <c r="I395" s="14">
        <f>IF(A395="","",COUNTIF(Görüşmeler!$B$5:$B$2004,A395))</f>
        <v/>
      </c>
      <c r="J395" s="15">
        <f>IF(A395="","",IF(SUMPRODUCT(MAX((Görüşmeler!$B$5:$B$2004=A395)*Görüşmeler!$A$5:$A$2004))=0,"",SUMPRODUCT(MAX((Görüşmeler!$B$5:$B$2004=A395)*Görüşmeler!$A$5:$A$2004))))</f>
        <v/>
      </c>
      <c r="K395" s="15">
        <f>IF(OR(A395="",J395=""),"",IF(SUMPRODUCT((Görüşmeler!$B$5:$B$2004=A395)*(Görüşmeler!$A$5:$A$2004=SUMPRODUCT(MAX((Görüşmeler!$B$5:$B$2004=A395)*Görüşmeler!$A$5:$A$2004)))*Görüşmeler!$G$5:$G$2004)=0,"",SUMPRODUCT((Görüşmeler!$B$5:$B$2004=A395)*(Görüşmeler!$A$5:$A$2004=SUMPRODUCT(MAX((Görüşmeler!$B$5:$B$2004=A395)*Görüşmeler!$A$5:$A$2004)))*Görüşmeler!$G$5:$G$2004)))</f>
        <v/>
      </c>
      <c r="L395" s="16">
        <f>IF(A395="","",SUMIF(Görüşmeler!$B$5:$B$2004,A395,Görüşmeler!$H$5:$H$2004))</f>
        <v/>
      </c>
      <c r="M395" s="14">
        <f>IF(OR(A395="",K395=""),"",IF(K395&lt;TODAY(),"GECİKTİ",IF(K395=TODAY(),"BUGÜN ARA",IF(K395-TODAY()&lt;=7,"bu hafta",""))))</f>
        <v/>
      </c>
      <c r="N395" s="14" t="n"/>
    </row>
    <row r="396">
      <c r="A396" s="14" t="n"/>
      <c r="B396" s="14" t="n"/>
      <c r="C396" s="14" t="n"/>
      <c r="D396" s="14" t="n"/>
      <c r="E396" s="14" t="n"/>
      <c r="F396" s="14" t="n"/>
      <c r="G396" s="15" t="n"/>
      <c r="H396" s="14" t="n"/>
      <c r="I396" s="14">
        <f>IF(A396="","",COUNTIF(Görüşmeler!$B$5:$B$2004,A396))</f>
        <v/>
      </c>
      <c r="J396" s="15">
        <f>IF(A396="","",IF(SUMPRODUCT(MAX((Görüşmeler!$B$5:$B$2004=A396)*Görüşmeler!$A$5:$A$2004))=0,"",SUMPRODUCT(MAX((Görüşmeler!$B$5:$B$2004=A396)*Görüşmeler!$A$5:$A$2004))))</f>
        <v/>
      </c>
      <c r="K396" s="15">
        <f>IF(OR(A396="",J396=""),"",IF(SUMPRODUCT((Görüşmeler!$B$5:$B$2004=A396)*(Görüşmeler!$A$5:$A$2004=SUMPRODUCT(MAX((Görüşmeler!$B$5:$B$2004=A396)*Görüşmeler!$A$5:$A$2004)))*Görüşmeler!$G$5:$G$2004)=0,"",SUMPRODUCT((Görüşmeler!$B$5:$B$2004=A396)*(Görüşmeler!$A$5:$A$2004=SUMPRODUCT(MAX((Görüşmeler!$B$5:$B$2004=A396)*Görüşmeler!$A$5:$A$2004)))*Görüşmeler!$G$5:$G$2004)))</f>
        <v/>
      </c>
      <c r="L396" s="16">
        <f>IF(A396="","",SUMIF(Görüşmeler!$B$5:$B$2004,A396,Görüşmeler!$H$5:$H$2004))</f>
        <v/>
      </c>
      <c r="M396" s="14">
        <f>IF(OR(A396="",K396=""),"",IF(K396&lt;TODAY(),"GECİKTİ",IF(K396=TODAY(),"BUGÜN ARA",IF(K396-TODAY()&lt;=7,"bu hafta",""))))</f>
        <v/>
      </c>
      <c r="N396" s="14" t="n"/>
    </row>
    <row r="397">
      <c r="A397" s="14" t="n"/>
      <c r="B397" s="14" t="n"/>
      <c r="C397" s="14" t="n"/>
      <c r="D397" s="14" t="n"/>
      <c r="E397" s="14" t="n"/>
      <c r="F397" s="14" t="n"/>
      <c r="G397" s="15" t="n"/>
      <c r="H397" s="14" t="n"/>
      <c r="I397" s="14">
        <f>IF(A397="","",COUNTIF(Görüşmeler!$B$5:$B$2004,A397))</f>
        <v/>
      </c>
      <c r="J397" s="15">
        <f>IF(A397="","",IF(SUMPRODUCT(MAX((Görüşmeler!$B$5:$B$2004=A397)*Görüşmeler!$A$5:$A$2004))=0,"",SUMPRODUCT(MAX((Görüşmeler!$B$5:$B$2004=A397)*Görüşmeler!$A$5:$A$2004))))</f>
        <v/>
      </c>
      <c r="K397" s="15">
        <f>IF(OR(A397="",J397=""),"",IF(SUMPRODUCT((Görüşmeler!$B$5:$B$2004=A397)*(Görüşmeler!$A$5:$A$2004=SUMPRODUCT(MAX((Görüşmeler!$B$5:$B$2004=A397)*Görüşmeler!$A$5:$A$2004)))*Görüşmeler!$G$5:$G$2004)=0,"",SUMPRODUCT((Görüşmeler!$B$5:$B$2004=A397)*(Görüşmeler!$A$5:$A$2004=SUMPRODUCT(MAX((Görüşmeler!$B$5:$B$2004=A397)*Görüşmeler!$A$5:$A$2004)))*Görüşmeler!$G$5:$G$2004)))</f>
        <v/>
      </c>
      <c r="L397" s="16">
        <f>IF(A397="","",SUMIF(Görüşmeler!$B$5:$B$2004,A397,Görüşmeler!$H$5:$H$2004))</f>
        <v/>
      </c>
      <c r="M397" s="14">
        <f>IF(OR(A397="",K397=""),"",IF(K397&lt;TODAY(),"GECİKTİ",IF(K397=TODAY(),"BUGÜN ARA",IF(K397-TODAY()&lt;=7,"bu hafta",""))))</f>
        <v/>
      </c>
      <c r="N397" s="14" t="n"/>
    </row>
    <row r="398">
      <c r="A398" s="14" t="n"/>
      <c r="B398" s="14" t="n"/>
      <c r="C398" s="14" t="n"/>
      <c r="D398" s="14" t="n"/>
      <c r="E398" s="14" t="n"/>
      <c r="F398" s="14" t="n"/>
      <c r="G398" s="15" t="n"/>
      <c r="H398" s="14" t="n"/>
      <c r="I398" s="14">
        <f>IF(A398="","",COUNTIF(Görüşmeler!$B$5:$B$2004,A398))</f>
        <v/>
      </c>
      <c r="J398" s="15">
        <f>IF(A398="","",IF(SUMPRODUCT(MAX((Görüşmeler!$B$5:$B$2004=A398)*Görüşmeler!$A$5:$A$2004))=0,"",SUMPRODUCT(MAX((Görüşmeler!$B$5:$B$2004=A398)*Görüşmeler!$A$5:$A$2004))))</f>
        <v/>
      </c>
      <c r="K398" s="15">
        <f>IF(OR(A398="",J398=""),"",IF(SUMPRODUCT((Görüşmeler!$B$5:$B$2004=A398)*(Görüşmeler!$A$5:$A$2004=SUMPRODUCT(MAX((Görüşmeler!$B$5:$B$2004=A398)*Görüşmeler!$A$5:$A$2004)))*Görüşmeler!$G$5:$G$2004)=0,"",SUMPRODUCT((Görüşmeler!$B$5:$B$2004=A398)*(Görüşmeler!$A$5:$A$2004=SUMPRODUCT(MAX((Görüşmeler!$B$5:$B$2004=A398)*Görüşmeler!$A$5:$A$2004)))*Görüşmeler!$G$5:$G$2004)))</f>
        <v/>
      </c>
      <c r="L398" s="16">
        <f>IF(A398="","",SUMIF(Görüşmeler!$B$5:$B$2004,A398,Görüşmeler!$H$5:$H$2004))</f>
        <v/>
      </c>
      <c r="M398" s="14">
        <f>IF(OR(A398="",K398=""),"",IF(K398&lt;TODAY(),"GECİKTİ",IF(K398=TODAY(),"BUGÜN ARA",IF(K398-TODAY()&lt;=7,"bu hafta",""))))</f>
        <v/>
      </c>
      <c r="N398" s="14" t="n"/>
    </row>
    <row r="399">
      <c r="A399" s="14" t="n"/>
      <c r="B399" s="14" t="n"/>
      <c r="C399" s="14" t="n"/>
      <c r="D399" s="14" t="n"/>
      <c r="E399" s="14" t="n"/>
      <c r="F399" s="14" t="n"/>
      <c r="G399" s="15" t="n"/>
      <c r="H399" s="14" t="n"/>
      <c r="I399" s="14">
        <f>IF(A399="","",COUNTIF(Görüşmeler!$B$5:$B$2004,A399))</f>
        <v/>
      </c>
      <c r="J399" s="15">
        <f>IF(A399="","",IF(SUMPRODUCT(MAX((Görüşmeler!$B$5:$B$2004=A399)*Görüşmeler!$A$5:$A$2004))=0,"",SUMPRODUCT(MAX((Görüşmeler!$B$5:$B$2004=A399)*Görüşmeler!$A$5:$A$2004))))</f>
        <v/>
      </c>
      <c r="K399" s="15">
        <f>IF(OR(A399="",J399=""),"",IF(SUMPRODUCT((Görüşmeler!$B$5:$B$2004=A399)*(Görüşmeler!$A$5:$A$2004=SUMPRODUCT(MAX((Görüşmeler!$B$5:$B$2004=A399)*Görüşmeler!$A$5:$A$2004)))*Görüşmeler!$G$5:$G$2004)=0,"",SUMPRODUCT((Görüşmeler!$B$5:$B$2004=A399)*(Görüşmeler!$A$5:$A$2004=SUMPRODUCT(MAX((Görüşmeler!$B$5:$B$2004=A399)*Görüşmeler!$A$5:$A$2004)))*Görüşmeler!$G$5:$G$2004)))</f>
        <v/>
      </c>
      <c r="L399" s="16">
        <f>IF(A399="","",SUMIF(Görüşmeler!$B$5:$B$2004,A399,Görüşmeler!$H$5:$H$2004))</f>
        <v/>
      </c>
      <c r="M399" s="14">
        <f>IF(OR(A399="",K399=""),"",IF(K399&lt;TODAY(),"GECİKTİ",IF(K399=TODAY(),"BUGÜN ARA",IF(K399-TODAY()&lt;=7,"bu hafta",""))))</f>
        <v/>
      </c>
      <c r="N399" s="14" t="n"/>
    </row>
    <row r="400">
      <c r="A400" s="14" t="n"/>
      <c r="B400" s="14" t="n"/>
      <c r="C400" s="14" t="n"/>
      <c r="D400" s="14" t="n"/>
      <c r="E400" s="14" t="n"/>
      <c r="F400" s="14" t="n"/>
      <c r="G400" s="15" t="n"/>
      <c r="H400" s="14" t="n"/>
      <c r="I400" s="14">
        <f>IF(A400="","",COUNTIF(Görüşmeler!$B$5:$B$2004,A400))</f>
        <v/>
      </c>
      <c r="J400" s="15">
        <f>IF(A400="","",IF(SUMPRODUCT(MAX((Görüşmeler!$B$5:$B$2004=A400)*Görüşmeler!$A$5:$A$2004))=0,"",SUMPRODUCT(MAX((Görüşmeler!$B$5:$B$2004=A400)*Görüşmeler!$A$5:$A$2004))))</f>
        <v/>
      </c>
      <c r="K400" s="15">
        <f>IF(OR(A400="",J400=""),"",IF(SUMPRODUCT((Görüşmeler!$B$5:$B$2004=A400)*(Görüşmeler!$A$5:$A$2004=SUMPRODUCT(MAX((Görüşmeler!$B$5:$B$2004=A400)*Görüşmeler!$A$5:$A$2004)))*Görüşmeler!$G$5:$G$2004)=0,"",SUMPRODUCT((Görüşmeler!$B$5:$B$2004=A400)*(Görüşmeler!$A$5:$A$2004=SUMPRODUCT(MAX((Görüşmeler!$B$5:$B$2004=A400)*Görüşmeler!$A$5:$A$2004)))*Görüşmeler!$G$5:$G$2004)))</f>
        <v/>
      </c>
      <c r="L400" s="16">
        <f>IF(A400="","",SUMIF(Görüşmeler!$B$5:$B$2004,A400,Görüşmeler!$H$5:$H$2004))</f>
        <v/>
      </c>
      <c r="M400" s="14">
        <f>IF(OR(A400="",K400=""),"",IF(K400&lt;TODAY(),"GECİKTİ",IF(K400=TODAY(),"BUGÜN ARA",IF(K400-TODAY()&lt;=7,"bu hafta",""))))</f>
        <v/>
      </c>
      <c r="N400" s="14" t="n"/>
    </row>
    <row r="401">
      <c r="A401" s="14" t="n"/>
      <c r="B401" s="14" t="n"/>
      <c r="C401" s="14" t="n"/>
      <c r="D401" s="14" t="n"/>
      <c r="E401" s="14" t="n"/>
      <c r="F401" s="14" t="n"/>
      <c r="G401" s="15" t="n"/>
      <c r="H401" s="14" t="n"/>
      <c r="I401" s="14">
        <f>IF(A401="","",COUNTIF(Görüşmeler!$B$5:$B$2004,A401))</f>
        <v/>
      </c>
      <c r="J401" s="15">
        <f>IF(A401="","",IF(SUMPRODUCT(MAX((Görüşmeler!$B$5:$B$2004=A401)*Görüşmeler!$A$5:$A$2004))=0,"",SUMPRODUCT(MAX((Görüşmeler!$B$5:$B$2004=A401)*Görüşmeler!$A$5:$A$2004))))</f>
        <v/>
      </c>
      <c r="K401" s="15">
        <f>IF(OR(A401="",J401=""),"",IF(SUMPRODUCT((Görüşmeler!$B$5:$B$2004=A401)*(Görüşmeler!$A$5:$A$2004=SUMPRODUCT(MAX((Görüşmeler!$B$5:$B$2004=A401)*Görüşmeler!$A$5:$A$2004)))*Görüşmeler!$G$5:$G$2004)=0,"",SUMPRODUCT((Görüşmeler!$B$5:$B$2004=A401)*(Görüşmeler!$A$5:$A$2004=SUMPRODUCT(MAX((Görüşmeler!$B$5:$B$2004=A401)*Görüşmeler!$A$5:$A$2004)))*Görüşmeler!$G$5:$G$2004)))</f>
        <v/>
      </c>
      <c r="L401" s="16">
        <f>IF(A401="","",SUMIF(Görüşmeler!$B$5:$B$2004,A401,Görüşmeler!$H$5:$H$2004))</f>
        <v/>
      </c>
      <c r="M401" s="14">
        <f>IF(OR(A401="",K401=""),"",IF(K401&lt;TODAY(),"GECİKTİ",IF(K401=TODAY(),"BUGÜN ARA",IF(K401-TODAY()&lt;=7,"bu hafta",""))))</f>
        <v/>
      </c>
      <c r="N401" s="14" t="n"/>
    </row>
    <row r="402">
      <c r="A402" s="14" t="n"/>
      <c r="B402" s="14" t="n"/>
      <c r="C402" s="14" t="n"/>
      <c r="D402" s="14" t="n"/>
      <c r="E402" s="14" t="n"/>
      <c r="F402" s="14" t="n"/>
      <c r="G402" s="15" t="n"/>
      <c r="H402" s="14" t="n"/>
      <c r="I402" s="14">
        <f>IF(A402="","",COUNTIF(Görüşmeler!$B$5:$B$2004,A402))</f>
        <v/>
      </c>
      <c r="J402" s="15">
        <f>IF(A402="","",IF(SUMPRODUCT(MAX((Görüşmeler!$B$5:$B$2004=A402)*Görüşmeler!$A$5:$A$2004))=0,"",SUMPRODUCT(MAX((Görüşmeler!$B$5:$B$2004=A402)*Görüşmeler!$A$5:$A$2004))))</f>
        <v/>
      </c>
      <c r="K402" s="15">
        <f>IF(OR(A402="",J402=""),"",IF(SUMPRODUCT((Görüşmeler!$B$5:$B$2004=A402)*(Görüşmeler!$A$5:$A$2004=SUMPRODUCT(MAX((Görüşmeler!$B$5:$B$2004=A402)*Görüşmeler!$A$5:$A$2004)))*Görüşmeler!$G$5:$G$2004)=0,"",SUMPRODUCT((Görüşmeler!$B$5:$B$2004=A402)*(Görüşmeler!$A$5:$A$2004=SUMPRODUCT(MAX((Görüşmeler!$B$5:$B$2004=A402)*Görüşmeler!$A$5:$A$2004)))*Görüşmeler!$G$5:$G$2004)))</f>
        <v/>
      </c>
      <c r="L402" s="16">
        <f>IF(A402="","",SUMIF(Görüşmeler!$B$5:$B$2004,A402,Görüşmeler!$H$5:$H$2004))</f>
        <v/>
      </c>
      <c r="M402" s="14">
        <f>IF(OR(A402="",K402=""),"",IF(K402&lt;TODAY(),"GECİKTİ",IF(K402=TODAY(),"BUGÜN ARA",IF(K402-TODAY()&lt;=7,"bu hafta",""))))</f>
        <v/>
      </c>
      <c r="N402" s="14" t="n"/>
    </row>
    <row r="403">
      <c r="A403" s="14" t="n"/>
      <c r="B403" s="14" t="n"/>
      <c r="C403" s="14" t="n"/>
      <c r="D403" s="14" t="n"/>
      <c r="E403" s="14" t="n"/>
      <c r="F403" s="14" t="n"/>
      <c r="G403" s="15" t="n"/>
      <c r="H403" s="14" t="n"/>
      <c r="I403" s="14">
        <f>IF(A403="","",COUNTIF(Görüşmeler!$B$5:$B$2004,A403))</f>
        <v/>
      </c>
      <c r="J403" s="15">
        <f>IF(A403="","",IF(SUMPRODUCT(MAX((Görüşmeler!$B$5:$B$2004=A403)*Görüşmeler!$A$5:$A$2004))=0,"",SUMPRODUCT(MAX((Görüşmeler!$B$5:$B$2004=A403)*Görüşmeler!$A$5:$A$2004))))</f>
        <v/>
      </c>
      <c r="K403" s="15">
        <f>IF(OR(A403="",J403=""),"",IF(SUMPRODUCT((Görüşmeler!$B$5:$B$2004=A403)*(Görüşmeler!$A$5:$A$2004=SUMPRODUCT(MAX((Görüşmeler!$B$5:$B$2004=A403)*Görüşmeler!$A$5:$A$2004)))*Görüşmeler!$G$5:$G$2004)=0,"",SUMPRODUCT((Görüşmeler!$B$5:$B$2004=A403)*(Görüşmeler!$A$5:$A$2004=SUMPRODUCT(MAX((Görüşmeler!$B$5:$B$2004=A403)*Görüşmeler!$A$5:$A$2004)))*Görüşmeler!$G$5:$G$2004)))</f>
        <v/>
      </c>
      <c r="L403" s="16">
        <f>IF(A403="","",SUMIF(Görüşmeler!$B$5:$B$2004,A403,Görüşmeler!$H$5:$H$2004))</f>
        <v/>
      </c>
      <c r="M403" s="14">
        <f>IF(OR(A403="",K403=""),"",IF(K403&lt;TODAY(),"GECİKTİ",IF(K403=TODAY(),"BUGÜN ARA",IF(K403-TODAY()&lt;=7,"bu hafta",""))))</f>
        <v/>
      </c>
      <c r="N403" s="14" t="n"/>
    </row>
    <row r="404">
      <c r="A404" s="14" t="n"/>
      <c r="B404" s="14" t="n"/>
      <c r="C404" s="14" t="n"/>
      <c r="D404" s="14" t="n"/>
      <c r="E404" s="14" t="n"/>
      <c r="F404" s="14" t="n"/>
      <c r="G404" s="15" t="n"/>
      <c r="H404" s="14" t="n"/>
      <c r="I404" s="14">
        <f>IF(A404="","",COUNTIF(Görüşmeler!$B$5:$B$2004,A404))</f>
        <v/>
      </c>
      <c r="J404" s="15">
        <f>IF(A404="","",IF(SUMPRODUCT(MAX((Görüşmeler!$B$5:$B$2004=A404)*Görüşmeler!$A$5:$A$2004))=0,"",SUMPRODUCT(MAX((Görüşmeler!$B$5:$B$2004=A404)*Görüşmeler!$A$5:$A$2004))))</f>
        <v/>
      </c>
      <c r="K404" s="15">
        <f>IF(OR(A404="",J404=""),"",IF(SUMPRODUCT((Görüşmeler!$B$5:$B$2004=A404)*(Görüşmeler!$A$5:$A$2004=SUMPRODUCT(MAX((Görüşmeler!$B$5:$B$2004=A404)*Görüşmeler!$A$5:$A$2004)))*Görüşmeler!$G$5:$G$2004)=0,"",SUMPRODUCT((Görüşmeler!$B$5:$B$2004=A404)*(Görüşmeler!$A$5:$A$2004=SUMPRODUCT(MAX((Görüşmeler!$B$5:$B$2004=A404)*Görüşmeler!$A$5:$A$2004)))*Görüşmeler!$G$5:$G$2004)))</f>
        <v/>
      </c>
      <c r="L404" s="16">
        <f>IF(A404="","",SUMIF(Görüşmeler!$B$5:$B$2004,A404,Görüşmeler!$H$5:$H$2004))</f>
        <v/>
      </c>
      <c r="M404" s="14">
        <f>IF(OR(A404="",K404=""),"",IF(K404&lt;TODAY(),"GECİKTİ",IF(K404=TODAY(),"BUGÜN ARA",IF(K404-TODAY()&lt;=7,"bu hafta",""))))</f>
        <v/>
      </c>
      <c r="N404" s="14" t="n"/>
    </row>
    <row r="405">
      <c r="A405" s="14" t="n"/>
      <c r="B405" s="14" t="n"/>
      <c r="C405" s="14" t="n"/>
      <c r="D405" s="14" t="n"/>
      <c r="E405" s="14" t="n"/>
      <c r="F405" s="14" t="n"/>
      <c r="G405" s="15" t="n"/>
      <c r="H405" s="14" t="n"/>
      <c r="I405" s="14">
        <f>IF(A405="","",COUNTIF(Görüşmeler!$B$5:$B$2004,A405))</f>
        <v/>
      </c>
      <c r="J405" s="15">
        <f>IF(A405="","",IF(SUMPRODUCT(MAX((Görüşmeler!$B$5:$B$2004=A405)*Görüşmeler!$A$5:$A$2004))=0,"",SUMPRODUCT(MAX((Görüşmeler!$B$5:$B$2004=A405)*Görüşmeler!$A$5:$A$2004))))</f>
        <v/>
      </c>
      <c r="K405" s="15">
        <f>IF(OR(A405="",J405=""),"",IF(SUMPRODUCT((Görüşmeler!$B$5:$B$2004=A405)*(Görüşmeler!$A$5:$A$2004=SUMPRODUCT(MAX((Görüşmeler!$B$5:$B$2004=A405)*Görüşmeler!$A$5:$A$2004)))*Görüşmeler!$G$5:$G$2004)=0,"",SUMPRODUCT((Görüşmeler!$B$5:$B$2004=A405)*(Görüşmeler!$A$5:$A$2004=SUMPRODUCT(MAX((Görüşmeler!$B$5:$B$2004=A405)*Görüşmeler!$A$5:$A$2004)))*Görüşmeler!$G$5:$G$2004)))</f>
        <v/>
      </c>
      <c r="L405" s="16">
        <f>IF(A405="","",SUMIF(Görüşmeler!$B$5:$B$2004,A405,Görüşmeler!$H$5:$H$2004))</f>
        <v/>
      </c>
      <c r="M405" s="14">
        <f>IF(OR(A405="",K405=""),"",IF(K405&lt;TODAY(),"GECİKTİ",IF(K405=TODAY(),"BUGÜN ARA",IF(K405-TODAY()&lt;=7,"bu hafta",""))))</f>
        <v/>
      </c>
      <c r="N405" s="14" t="n"/>
    </row>
    <row r="406">
      <c r="A406" s="14" t="n"/>
      <c r="B406" s="14" t="n"/>
      <c r="C406" s="14" t="n"/>
      <c r="D406" s="14" t="n"/>
      <c r="E406" s="14" t="n"/>
      <c r="F406" s="14" t="n"/>
      <c r="G406" s="15" t="n"/>
      <c r="H406" s="14" t="n"/>
      <c r="I406" s="14">
        <f>IF(A406="","",COUNTIF(Görüşmeler!$B$5:$B$2004,A406))</f>
        <v/>
      </c>
      <c r="J406" s="15">
        <f>IF(A406="","",IF(SUMPRODUCT(MAX((Görüşmeler!$B$5:$B$2004=A406)*Görüşmeler!$A$5:$A$2004))=0,"",SUMPRODUCT(MAX((Görüşmeler!$B$5:$B$2004=A406)*Görüşmeler!$A$5:$A$2004))))</f>
        <v/>
      </c>
      <c r="K406" s="15">
        <f>IF(OR(A406="",J406=""),"",IF(SUMPRODUCT((Görüşmeler!$B$5:$B$2004=A406)*(Görüşmeler!$A$5:$A$2004=SUMPRODUCT(MAX((Görüşmeler!$B$5:$B$2004=A406)*Görüşmeler!$A$5:$A$2004)))*Görüşmeler!$G$5:$G$2004)=0,"",SUMPRODUCT((Görüşmeler!$B$5:$B$2004=A406)*(Görüşmeler!$A$5:$A$2004=SUMPRODUCT(MAX((Görüşmeler!$B$5:$B$2004=A406)*Görüşmeler!$A$5:$A$2004)))*Görüşmeler!$G$5:$G$2004)))</f>
        <v/>
      </c>
      <c r="L406" s="16">
        <f>IF(A406="","",SUMIF(Görüşmeler!$B$5:$B$2004,A406,Görüşmeler!$H$5:$H$2004))</f>
        <v/>
      </c>
      <c r="M406" s="14">
        <f>IF(OR(A406="",K406=""),"",IF(K406&lt;TODAY(),"GECİKTİ",IF(K406=TODAY(),"BUGÜN ARA",IF(K406-TODAY()&lt;=7,"bu hafta",""))))</f>
        <v/>
      </c>
      <c r="N406" s="14" t="n"/>
    </row>
    <row r="407">
      <c r="A407" s="14" t="n"/>
      <c r="B407" s="14" t="n"/>
      <c r="C407" s="14" t="n"/>
      <c r="D407" s="14" t="n"/>
      <c r="E407" s="14" t="n"/>
      <c r="F407" s="14" t="n"/>
      <c r="G407" s="15" t="n"/>
      <c r="H407" s="14" t="n"/>
      <c r="I407" s="14">
        <f>IF(A407="","",COUNTIF(Görüşmeler!$B$5:$B$2004,A407))</f>
        <v/>
      </c>
      <c r="J407" s="15">
        <f>IF(A407="","",IF(SUMPRODUCT(MAX((Görüşmeler!$B$5:$B$2004=A407)*Görüşmeler!$A$5:$A$2004))=0,"",SUMPRODUCT(MAX((Görüşmeler!$B$5:$B$2004=A407)*Görüşmeler!$A$5:$A$2004))))</f>
        <v/>
      </c>
      <c r="K407" s="15">
        <f>IF(OR(A407="",J407=""),"",IF(SUMPRODUCT((Görüşmeler!$B$5:$B$2004=A407)*(Görüşmeler!$A$5:$A$2004=SUMPRODUCT(MAX((Görüşmeler!$B$5:$B$2004=A407)*Görüşmeler!$A$5:$A$2004)))*Görüşmeler!$G$5:$G$2004)=0,"",SUMPRODUCT((Görüşmeler!$B$5:$B$2004=A407)*(Görüşmeler!$A$5:$A$2004=SUMPRODUCT(MAX((Görüşmeler!$B$5:$B$2004=A407)*Görüşmeler!$A$5:$A$2004)))*Görüşmeler!$G$5:$G$2004)))</f>
        <v/>
      </c>
      <c r="L407" s="16">
        <f>IF(A407="","",SUMIF(Görüşmeler!$B$5:$B$2004,A407,Görüşmeler!$H$5:$H$2004))</f>
        <v/>
      </c>
      <c r="M407" s="14">
        <f>IF(OR(A407="",K407=""),"",IF(K407&lt;TODAY(),"GECİKTİ",IF(K407=TODAY(),"BUGÜN ARA",IF(K407-TODAY()&lt;=7,"bu hafta",""))))</f>
        <v/>
      </c>
      <c r="N407" s="14" t="n"/>
    </row>
    <row r="408">
      <c r="A408" s="14" t="n"/>
      <c r="B408" s="14" t="n"/>
      <c r="C408" s="14" t="n"/>
      <c r="D408" s="14" t="n"/>
      <c r="E408" s="14" t="n"/>
      <c r="F408" s="14" t="n"/>
      <c r="G408" s="15" t="n"/>
      <c r="H408" s="14" t="n"/>
      <c r="I408" s="14">
        <f>IF(A408="","",COUNTIF(Görüşmeler!$B$5:$B$2004,A408))</f>
        <v/>
      </c>
      <c r="J408" s="15">
        <f>IF(A408="","",IF(SUMPRODUCT(MAX((Görüşmeler!$B$5:$B$2004=A408)*Görüşmeler!$A$5:$A$2004))=0,"",SUMPRODUCT(MAX((Görüşmeler!$B$5:$B$2004=A408)*Görüşmeler!$A$5:$A$2004))))</f>
        <v/>
      </c>
      <c r="K408" s="15">
        <f>IF(OR(A408="",J408=""),"",IF(SUMPRODUCT((Görüşmeler!$B$5:$B$2004=A408)*(Görüşmeler!$A$5:$A$2004=SUMPRODUCT(MAX((Görüşmeler!$B$5:$B$2004=A408)*Görüşmeler!$A$5:$A$2004)))*Görüşmeler!$G$5:$G$2004)=0,"",SUMPRODUCT((Görüşmeler!$B$5:$B$2004=A408)*(Görüşmeler!$A$5:$A$2004=SUMPRODUCT(MAX((Görüşmeler!$B$5:$B$2004=A408)*Görüşmeler!$A$5:$A$2004)))*Görüşmeler!$G$5:$G$2004)))</f>
        <v/>
      </c>
      <c r="L408" s="16">
        <f>IF(A408="","",SUMIF(Görüşmeler!$B$5:$B$2004,A408,Görüşmeler!$H$5:$H$2004))</f>
        <v/>
      </c>
      <c r="M408" s="14">
        <f>IF(OR(A408="",K408=""),"",IF(K408&lt;TODAY(),"GECİKTİ",IF(K408=TODAY(),"BUGÜN ARA",IF(K408-TODAY()&lt;=7,"bu hafta",""))))</f>
        <v/>
      </c>
      <c r="N408" s="14" t="n"/>
    </row>
    <row r="409">
      <c r="A409" s="14" t="n"/>
      <c r="B409" s="14" t="n"/>
      <c r="C409" s="14" t="n"/>
      <c r="D409" s="14" t="n"/>
      <c r="E409" s="14" t="n"/>
      <c r="F409" s="14" t="n"/>
      <c r="G409" s="15" t="n"/>
      <c r="H409" s="14" t="n"/>
      <c r="I409" s="14">
        <f>IF(A409="","",COUNTIF(Görüşmeler!$B$5:$B$2004,A409))</f>
        <v/>
      </c>
      <c r="J409" s="15">
        <f>IF(A409="","",IF(SUMPRODUCT(MAX((Görüşmeler!$B$5:$B$2004=A409)*Görüşmeler!$A$5:$A$2004))=0,"",SUMPRODUCT(MAX((Görüşmeler!$B$5:$B$2004=A409)*Görüşmeler!$A$5:$A$2004))))</f>
        <v/>
      </c>
      <c r="K409" s="15">
        <f>IF(OR(A409="",J409=""),"",IF(SUMPRODUCT((Görüşmeler!$B$5:$B$2004=A409)*(Görüşmeler!$A$5:$A$2004=SUMPRODUCT(MAX((Görüşmeler!$B$5:$B$2004=A409)*Görüşmeler!$A$5:$A$2004)))*Görüşmeler!$G$5:$G$2004)=0,"",SUMPRODUCT((Görüşmeler!$B$5:$B$2004=A409)*(Görüşmeler!$A$5:$A$2004=SUMPRODUCT(MAX((Görüşmeler!$B$5:$B$2004=A409)*Görüşmeler!$A$5:$A$2004)))*Görüşmeler!$G$5:$G$2004)))</f>
        <v/>
      </c>
      <c r="L409" s="16">
        <f>IF(A409="","",SUMIF(Görüşmeler!$B$5:$B$2004,A409,Görüşmeler!$H$5:$H$2004))</f>
        <v/>
      </c>
      <c r="M409" s="14">
        <f>IF(OR(A409="",K409=""),"",IF(K409&lt;TODAY(),"GECİKTİ",IF(K409=TODAY(),"BUGÜN ARA",IF(K409-TODAY()&lt;=7,"bu hafta",""))))</f>
        <v/>
      </c>
      <c r="N409" s="14" t="n"/>
    </row>
    <row r="410">
      <c r="A410" s="14" t="n"/>
      <c r="B410" s="14" t="n"/>
      <c r="C410" s="14" t="n"/>
      <c r="D410" s="14" t="n"/>
      <c r="E410" s="14" t="n"/>
      <c r="F410" s="14" t="n"/>
      <c r="G410" s="15" t="n"/>
      <c r="H410" s="14" t="n"/>
      <c r="I410" s="14">
        <f>IF(A410="","",COUNTIF(Görüşmeler!$B$5:$B$2004,A410))</f>
        <v/>
      </c>
      <c r="J410" s="15">
        <f>IF(A410="","",IF(SUMPRODUCT(MAX((Görüşmeler!$B$5:$B$2004=A410)*Görüşmeler!$A$5:$A$2004))=0,"",SUMPRODUCT(MAX((Görüşmeler!$B$5:$B$2004=A410)*Görüşmeler!$A$5:$A$2004))))</f>
        <v/>
      </c>
      <c r="K410" s="15">
        <f>IF(OR(A410="",J410=""),"",IF(SUMPRODUCT((Görüşmeler!$B$5:$B$2004=A410)*(Görüşmeler!$A$5:$A$2004=SUMPRODUCT(MAX((Görüşmeler!$B$5:$B$2004=A410)*Görüşmeler!$A$5:$A$2004)))*Görüşmeler!$G$5:$G$2004)=0,"",SUMPRODUCT((Görüşmeler!$B$5:$B$2004=A410)*(Görüşmeler!$A$5:$A$2004=SUMPRODUCT(MAX((Görüşmeler!$B$5:$B$2004=A410)*Görüşmeler!$A$5:$A$2004)))*Görüşmeler!$G$5:$G$2004)))</f>
        <v/>
      </c>
      <c r="L410" s="16">
        <f>IF(A410="","",SUMIF(Görüşmeler!$B$5:$B$2004,A410,Görüşmeler!$H$5:$H$2004))</f>
        <v/>
      </c>
      <c r="M410" s="14">
        <f>IF(OR(A410="",K410=""),"",IF(K410&lt;TODAY(),"GECİKTİ",IF(K410=TODAY(),"BUGÜN ARA",IF(K410-TODAY()&lt;=7,"bu hafta",""))))</f>
        <v/>
      </c>
      <c r="N410" s="14" t="n"/>
    </row>
    <row r="411">
      <c r="A411" s="14" t="n"/>
      <c r="B411" s="14" t="n"/>
      <c r="C411" s="14" t="n"/>
      <c r="D411" s="14" t="n"/>
      <c r="E411" s="14" t="n"/>
      <c r="F411" s="14" t="n"/>
      <c r="G411" s="15" t="n"/>
      <c r="H411" s="14" t="n"/>
      <c r="I411" s="14">
        <f>IF(A411="","",COUNTIF(Görüşmeler!$B$5:$B$2004,A411))</f>
        <v/>
      </c>
      <c r="J411" s="15">
        <f>IF(A411="","",IF(SUMPRODUCT(MAX((Görüşmeler!$B$5:$B$2004=A411)*Görüşmeler!$A$5:$A$2004))=0,"",SUMPRODUCT(MAX((Görüşmeler!$B$5:$B$2004=A411)*Görüşmeler!$A$5:$A$2004))))</f>
        <v/>
      </c>
      <c r="K411" s="15">
        <f>IF(OR(A411="",J411=""),"",IF(SUMPRODUCT((Görüşmeler!$B$5:$B$2004=A411)*(Görüşmeler!$A$5:$A$2004=SUMPRODUCT(MAX((Görüşmeler!$B$5:$B$2004=A411)*Görüşmeler!$A$5:$A$2004)))*Görüşmeler!$G$5:$G$2004)=0,"",SUMPRODUCT((Görüşmeler!$B$5:$B$2004=A411)*(Görüşmeler!$A$5:$A$2004=SUMPRODUCT(MAX((Görüşmeler!$B$5:$B$2004=A411)*Görüşmeler!$A$5:$A$2004)))*Görüşmeler!$G$5:$G$2004)))</f>
        <v/>
      </c>
      <c r="L411" s="16">
        <f>IF(A411="","",SUMIF(Görüşmeler!$B$5:$B$2004,A411,Görüşmeler!$H$5:$H$2004))</f>
        <v/>
      </c>
      <c r="M411" s="14">
        <f>IF(OR(A411="",K411=""),"",IF(K411&lt;TODAY(),"GECİKTİ",IF(K411=TODAY(),"BUGÜN ARA",IF(K411-TODAY()&lt;=7,"bu hafta",""))))</f>
        <v/>
      </c>
      <c r="N411" s="14" t="n"/>
    </row>
    <row r="412">
      <c r="A412" s="14" t="n"/>
      <c r="B412" s="14" t="n"/>
      <c r="C412" s="14" t="n"/>
      <c r="D412" s="14" t="n"/>
      <c r="E412" s="14" t="n"/>
      <c r="F412" s="14" t="n"/>
      <c r="G412" s="15" t="n"/>
      <c r="H412" s="14" t="n"/>
      <c r="I412" s="14">
        <f>IF(A412="","",COUNTIF(Görüşmeler!$B$5:$B$2004,A412))</f>
        <v/>
      </c>
      <c r="J412" s="15">
        <f>IF(A412="","",IF(SUMPRODUCT(MAX((Görüşmeler!$B$5:$B$2004=A412)*Görüşmeler!$A$5:$A$2004))=0,"",SUMPRODUCT(MAX((Görüşmeler!$B$5:$B$2004=A412)*Görüşmeler!$A$5:$A$2004))))</f>
        <v/>
      </c>
      <c r="K412" s="15">
        <f>IF(OR(A412="",J412=""),"",IF(SUMPRODUCT((Görüşmeler!$B$5:$B$2004=A412)*(Görüşmeler!$A$5:$A$2004=SUMPRODUCT(MAX((Görüşmeler!$B$5:$B$2004=A412)*Görüşmeler!$A$5:$A$2004)))*Görüşmeler!$G$5:$G$2004)=0,"",SUMPRODUCT((Görüşmeler!$B$5:$B$2004=A412)*(Görüşmeler!$A$5:$A$2004=SUMPRODUCT(MAX((Görüşmeler!$B$5:$B$2004=A412)*Görüşmeler!$A$5:$A$2004)))*Görüşmeler!$G$5:$G$2004)))</f>
        <v/>
      </c>
      <c r="L412" s="16">
        <f>IF(A412="","",SUMIF(Görüşmeler!$B$5:$B$2004,A412,Görüşmeler!$H$5:$H$2004))</f>
        <v/>
      </c>
      <c r="M412" s="14">
        <f>IF(OR(A412="",K412=""),"",IF(K412&lt;TODAY(),"GECİKTİ",IF(K412=TODAY(),"BUGÜN ARA",IF(K412-TODAY()&lt;=7,"bu hafta",""))))</f>
        <v/>
      </c>
      <c r="N412" s="14" t="n"/>
    </row>
    <row r="413">
      <c r="A413" s="14" t="n"/>
      <c r="B413" s="14" t="n"/>
      <c r="C413" s="14" t="n"/>
      <c r="D413" s="14" t="n"/>
      <c r="E413" s="14" t="n"/>
      <c r="F413" s="14" t="n"/>
      <c r="G413" s="15" t="n"/>
      <c r="H413" s="14" t="n"/>
      <c r="I413" s="14">
        <f>IF(A413="","",COUNTIF(Görüşmeler!$B$5:$B$2004,A413))</f>
        <v/>
      </c>
      <c r="J413" s="15">
        <f>IF(A413="","",IF(SUMPRODUCT(MAX((Görüşmeler!$B$5:$B$2004=A413)*Görüşmeler!$A$5:$A$2004))=0,"",SUMPRODUCT(MAX((Görüşmeler!$B$5:$B$2004=A413)*Görüşmeler!$A$5:$A$2004))))</f>
        <v/>
      </c>
      <c r="K413" s="15">
        <f>IF(OR(A413="",J413=""),"",IF(SUMPRODUCT((Görüşmeler!$B$5:$B$2004=A413)*(Görüşmeler!$A$5:$A$2004=SUMPRODUCT(MAX((Görüşmeler!$B$5:$B$2004=A413)*Görüşmeler!$A$5:$A$2004)))*Görüşmeler!$G$5:$G$2004)=0,"",SUMPRODUCT((Görüşmeler!$B$5:$B$2004=A413)*(Görüşmeler!$A$5:$A$2004=SUMPRODUCT(MAX((Görüşmeler!$B$5:$B$2004=A413)*Görüşmeler!$A$5:$A$2004)))*Görüşmeler!$G$5:$G$2004)))</f>
        <v/>
      </c>
      <c r="L413" s="16">
        <f>IF(A413="","",SUMIF(Görüşmeler!$B$5:$B$2004,A413,Görüşmeler!$H$5:$H$2004))</f>
        <v/>
      </c>
      <c r="M413" s="14">
        <f>IF(OR(A413="",K413=""),"",IF(K413&lt;TODAY(),"GECİKTİ",IF(K413=TODAY(),"BUGÜN ARA",IF(K413-TODAY()&lt;=7,"bu hafta",""))))</f>
        <v/>
      </c>
      <c r="N413" s="14" t="n"/>
    </row>
    <row r="414">
      <c r="A414" s="14" t="n"/>
      <c r="B414" s="14" t="n"/>
      <c r="C414" s="14" t="n"/>
      <c r="D414" s="14" t="n"/>
      <c r="E414" s="14" t="n"/>
      <c r="F414" s="14" t="n"/>
      <c r="G414" s="15" t="n"/>
      <c r="H414" s="14" t="n"/>
      <c r="I414" s="14">
        <f>IF(A414="","",COUNTIF(Görüşmeler!$B$5:$B$2004,A414))</f>
        <v/>
      </c>
      <c r="J414" s="15">
        <f>IF(A414="","",IF(SUMPRODUCT(MAX((Görüşmeler!$B$5:$B$2004=A414)*Görüşmeler!$A$5:$A$2004))=0,"",SUMPRODUCT(MAX((Görüşmeler!$B$5:$B$2004=A414)*Görüşmeler!$A$5:$A$2004))))</f>
        <v/>
      </c>
      <c r="K414" s="15">
        <f>IF(OR(A414="",J414=""),"",IF(SUMPRODUCT((Görüşmeler!$B$5:$B$2004=A414)*(Görüşmeler!$A$5:$A$2004=SUMPRODUCT(MAX((Görüşmeler!$B$5:$B$2004=A414)*Görüşmeler!$A$5:$A$2004)))*Görüşmeler!$G$5:$G$2004)=0,"",SUMPRODUCT((Görüşmeler!$B$5:$B$2004=A414)*(Görüşmeler!$A$5:$A$2004=SUMPRODUCT(MAX((Görüşmeler!$B$5:$B$2004=A414)*Görüşmeler!$A$5:$A$2004)))*Görüşmeler!$G$5:$G$2004)))</f>
        <v/>
      </c>
      <c r="L414" s="16">
        <f>IF(A414="","",SUMIF(Görüşmeler!$B$5:$B$2004,A414,Görüşmeler!$H$5:$H$2004))</f>
        <v/>
      </c>
      <c r="M414" s="14">
        <f>IF(OR(A414="",K414=""),"",IF(K414&lt;TODAY(),"GECİKTİ",IF(K414=TODAY(),"BUGÜN ARA",IF(K414-TODAY()&lt;=7,"bu hafta",""))))</f>
        <v/>
      </c>
      <c r="N414" s="14" t="n"/>
    </row>
    <row r="415">
      <c r="A415" s="14" t="n"/>
      <c r="B415" s="14" t="n"/>
      <c r="C415" s="14" t="n"/>
      <c r="D415" s="14" t="n"/>
      <c r="E415" s="14" t="n"/>
      <c r="F415" s="14" t="n"/>
      <c r="G415" s="15" t="n"/>
      <c r="H415" s="14" t="n"/>
      <c r="I415" s="14">
        <f>IF(A415="","",COUNTIF(Görüşmeler!$B$5:$B$2004,A415))</f>
        <v/>
      </c>
      <c r="J415" s="15">
        <f>IF(A415="","",IF(SUMPRODUCT(MAX((Görüşmeler!$B$5:$B$2004=A415)*Görüşmeler!$A$5:$A$2004))=0,"",SUMPRODUCT(MAX((Görüşmeler!$B$5:$B$2004=A415)*Görüşmeler!$A$5:$A$2004))))</f>
        <v/>
      </c>
      <c r="K415" s="15">
        <f>IF(OR(A415="",J415=""),"",IF(SUMPRODUCT((Görüşmeler!$B$5:$B$2004=A415)*(Görüşmeler!$A$5:$A$2004=SUMPRODUCT(MAX((Görüşmeler!$B$5:$B$2004=A415)*Görüşmeler!$A$5:$A$2004)))*Görüşmeler!$G$5:$G$2004)=0,"",SUMPRODUCT((Görüşmeler!$B$5:$B$2004=A415)*(Görüşmeler!$A$5:$A$2004=SUMPRODUCT(MAX((Görüşmeler!$B$5:$B$2004=A415)*Görüşmeler!$A$5:$A$2004)))*Görüşmeler!$G$5:$G$2004)))</f>
        <v/>
      </c>
      <c r="L415" s="16">
        <f>IF(A415="","",SUMIF(Görüşmeler!$B$5:$B$2004,A415,Görüşmeler!$H$5:$H$2004))</f>
        <v/>
      </c>
      <c r="M415" s="14">
        <f>IF(OR(A415="",K415=""),"",IF(K415&lt;TODAY(),"GECİKTİ",IF(K415=TODAY(),"BUGÜN ARA",IF(K415-TODAY()&lt;=7,"bu hafta",""))))</f>
        <v/>
      </c>
      <c r="N415" s="14" t="n"/>
    </row>
    <row r="416">
      <c r="A416" s="14" t="n"/>
      <c r="B416" s="14" t="n"/>
      <c r="C416" s="14" t="n"/>
      <c r="D416" s="14" t="n"/>
      <c r="E416" s="14" t="n"/>
      <c r="F416" s="14" t="n"/>
      <c r="G416" s="15" t="n"/>
      <c r="H416" s="14" t="n"/>
      <c r="I416" s="14">
        <f>IF(A416="","",COUNTIF(Görüşmeler!$B$5:$B$2004,A416))</f>
        <v/>
      </c>
      <c r="J416" s="15">
        <f>IF(A416="","",IF(SUMPRODUCT(MAX((Görüşmeler!$B$5:$B$2004=A416)*Görüşmeler!$A$5:$A$2004))=0,"",SUMPRODUCT(MAX((Görüşmeler!$B$5:$B$2004=A416)*Görüşmeler!$A$5:$A$2004))))</f>
        <v/>
      </c>
      <c r="K416" s="15">
        <f>IF(OR(A416="",J416=""),"",IF(SUMPRODUCT((Görüşmeler!$B$5:$B$2004=A416)*(Görüşmeler!$A$5:$A$2004=SUMPRODUCT(MAX((Görüşmeler!$B$5:$B$2004=A416)*Görüşmeler!$A$5:$A$2004)))*Görüşmeler!$G$5:$G$2004)=0,"",SUMPRODUCT((Görüşmeler!$B$5:$B$2004=A416)*(Görüşmeler!$A$5:$A$2004=SUMPRODUCT(MAX((Görüşmeler!$B$5:$B$2004=A416)*Görüşmeler!$A$5:$A$2004)))*Görüşmeler!$G$5:$G$2004)))</f>
        <v/>
      </c>
      <c r="L416" s="16">
        <f>IF(A416="","",SUMIF(Görüşmeler!$B$5:$B$2004,A416,Görüşmeler!$H$5:$H$2004))</f>
        <v/>
      </c>
      <c r="M416" s="14">
        <f>IF(OR(A416="",K416=""),"",IF(K416&lt;TODAY(),"GECİKTİ",IF(K416=TODAY(),"BUGÜN ARA",IF(K416-TODAY()&lt;=7,"bu hafta",""))))</f>
        <v/>
      </c>
      <c r="N416" s="14" t="n"/>
    </row>
    <row r="417">
      <c r="A417" s="14" t="n"/>
      <c r="B417" s="14" t="n"/>
      <c r="C417" s="14" t="n"/>
      <c r="D417" s="14" t="n"/>
      <c r="E417" s="14" t="n"/>
      <c r="F417" s="14" t="n"/>
      <c r="G417" s="15" t="n"/>
      <c r="H417" s="14" t="n"/>
      <c r="I417" s="14">
        <f>IF(A417="","",COUNTIF(Görüşmeler!$B$5:$B$2004,A417))</f>
        <v/>
      </c>
      <c r="J417" s="15">
        <f>IF(A417="","",IF(SUMPRODUCT(MAX((Görüşmeler!$B$5:$B$2004=A417)*Görüşmeler!$A$5:$A$2004))=0,"",SUMPRODUCT(MAX((Görüşmeler!$B$5:$B$2004=A417)*Görüşmeler!$A$5:$A$2004))))</f>
        <v/>
      </c>
      <c r="K417" s="15">
        <f>IF(OR(A417="",J417=""),"",IF(SUMPRODUCT((Görüşmeler!$B$5:$B$2004=A417)*(Görüşmeler!$A$5:$A$2004=SUMPRODUCT(MAX((Görüşmeler!$B$5:$B$2004=A417)*Görüşmeler!$A$5:$A$2004)))*Görüşmeler!$G$5:$G$2004)=0,"",SUMPRODUCT((Görüşmeler!$B$5:$B$2004=A417)*(Görüşmeler!$A$5:$A$2004=SUMPRODUCT(MAX((Görüşmeler!$B$5:$B$2004=A417)*Görüşmeler!$A$5:$A$2004)))*Görüşmeler!$G$5:$G$2004)))</f>
        <v/>
      </c>
      <c r="L417" s="16">
        <f>IF(A417="","",SUMIF(Görüşmeler!$B$5:$B$2004,A417,Görüşmeler!$H$5:$H$2004))</f>
        <v/>
      </c>
      <c r="M417" s="14">
        <f>IF(OR(A417="",K417=""),"",IF(K417&lt;TODAY(),"GECİKTİ",IF(K417=TODAY(),"BUGÜN ARA",IF(K417-TODAY()&lt;=7,"bu hafta",""))))</f>
        <v/>
      </c>
      <c r="N417" s="14" t="n"/>
    </row>
    <row r="418">
      <c r="A418" s="14" t="n"/>
      <c r="B418" s="14" t="n"/>
      <c r="C418" s="14" t="n"/>
      <c r="D418" s="14" t="n"/>
      <c r="E418" s="14" t="n"/>
      <c r="F418" s="14" t="n"/>
      <c r="G418" s="15" t="n"/>
      <c r="H418" s="14" t="n"/>
      <c r="I418" s="14">
        <f>IF(A418="","",COUNTIF(Görüşmeler!$B$5:$B$2004,A418))</f>
        <v/>
      </c>
      <c r="J418" s="15">
        <f>IF(A418="","",IF(SUMPRODUCT(MAX((Görüşmeler!$B$5:$B$2004=A418)*Görüşmeler!$A$5:$A$2004))=0,"",SUMPRODUCT(MAX((Görüşmeler!$B$5:$B$2004=A418)*Görüşmeler!$A$5:$A$2004))))</f>
        <v/>
      </c>
      <c r="K418" s="15">
        <f>IF(OR(A418="",J418=""),"",IF(SUMPRODUCT((Görüşmeler!$B$5:$B$2004=A418)*(Görüşmeler!$A$5:$A$2004=SUMPRODUCT(MAX((Görüşmeler!$B$5:$B$2004=A418)*Görüşmeler!$A$5:$A$2004)))*Görüşmeler!$G$5:$G$2004)=0,"",SUMPRODUCT((Görüşmeler!$B$5:$B$2004=A418)*(Görüşmeler!$A$5:$A$2004=SUMPRODUCT(MAX((Görüşmeler!$B$5:$B$2004=A418)*Görüşmeler!$A$5:$A$2004)))*Görüşmeler!$G$5:$G$2004)))</f>
        <v/>
      </c>
      <c r="L418" s="16">
        <f>IF(A418="","",SUMIF(Görüşmeler!$B$5:$B$2004,A418,Görüşmeler!$H$5:$H$2004))</f>
        <v/>
      </c>
      <c r="M418" s="14">
        <f>IF(OR(A418="",K418=""),"",IF(K418&lt;TODAY(),"GECİKTİ",IF(K418=TODAY(),"BUGÜN ARA",IF(K418-TODAY()&lt;=7,"bu hafta",""))))</f>
        <v/>
      </c>
      <c r="N418" s="14" t="n"/>
    </row>
    <row r="419">
      <c r="A419" s="14" t="n"/>
      <c r="B419" s="14" t="n"/>
      <c r="C419" s="14" t="n"/>
      <c r="D419" s="14" t="n"/>
      <c r="E419" s="14" t="n"/>
      <c r="F419" s="14" t="n"/>
      <c r="G419" s="15" t="n"/>
      <c r="H419" s="14" t="n"/>
      <c r="I419" s="14">
        <f>IF(A419="","",COUNTIF(Görüşmeler!$B$5:$B$2004,A419))</f>
        <v/>
      </c>
      <c r="J419" s="15">
        <f>IF(A419="","",IF(SUMPRODUCT(MAX((Görüşmeler!$B$5:$B$2004=A419)*Görüşmeler!$A$5:$A$2004))=0,"",SUMPRODUCT(MAX((Görüşmeler!$B$5:$B$2004=A419)*Görüşmeler!$A$5:$A$2004))))</f>
        <v/>
      </c>
      <c r="K419" s="15">
        <f>IF(OR(A419="",J419=""),"",IF(SUMPRODUCT((Görüşmeler!$B$5:$B$2004=A419)*(Görüşmeler!$A$5:$A$2004=SUMPRODUCT(MAX((Görüşmeler!$B$5:$B$2004=A419)*Görüşmeler!$A$5:$A$2004)))*Görüşmeler!$G$5:$G$2004)=0,"",SUMPRODUCT((Görüşmeler!$B$5:$B$2004=A419)*(Görüşmeler!$A$5:$A$2004=SUMPRODUCT(MAX((Görüşmeler!$B$5:$B$2004=A419)*Görüşmeler!$A$5:$A$2004)))*Görüşmeler!$G$5:$G$2004)))</f>
        <v/>
      </c>
      <c r="L419" s="16">
        <f>IF(A419="","",SUMIF(Görüşmeler!$B$5:$B$2004,A419,Görüşmeler!$H$5:$H$2004))</f>
        <v/>
      </c>
      <c r="M419" s="14">
        <f>IF(OR(A419="",K419=""),"",IF(K419&lt;TODAY(),"GECİKTİ",IF(K419=TODAY(),"BUGÜN ARA",IF(K419-TODAY()&lt;=7,"bu hafta",""))))</f>
        <v/>
      </c>
      <c r="N419" s="14" t="n"/>
    </row>
    <row r="420">
      <c r="A420" s="14" t="n"/>
      <c r="B420" s="14" t="n"/>
      <c r="C420" s="14" t="n"/>
      <c r="D420" s="14" t="n"/>
      <c r="E420" s="14" t="n"/>
      <c r="F420" s="14" t="n"/>
      <c r="G420" s="15" t="n"/>
      <c r="H420" s="14" t="n"/>
      <c r="I420" s="14">
        <f>IF(A420="","",COUNTIF(Görüşmeler!$B$5:$B$2004,A420))</f>
        <v/>
      </c>
      <c r="J420" s="15">
        <f>IF(A420="","",IF(SUMPRODUCT(MAX((Görüşmeler!$B$5:$B$2004=A420)*Görüşmeler!$A$5:$A$2004))=0,"",SUMPRODUCT(MAX((Görüşmeler!$B$5:$B$2004=A420)*Görüşmeler!$A$5:$A$2004))))</f>
        <v/>
      </c>
      <c r="K420" s="15">
        <f>IF(OR(A420="",J420=""),"",IF(SUMPRODUCT((Görüşmeler!$B$5:$B$2004=A420)*(Görüşmeler!$A$5:$A$2004=SUMPRODUCT(MAX((Görüşmeler!$B$5:$B$2004=A420)*Görüşmeler!$A$5:$A$2004)))*Görüşmeler!$G$5:$G$2004)=0,"",SUMPRODUCT((Görüşmeler!$B$5:$B$2004=A420)*(Görüşmeler!$A$5:$A$2004=SUMPRODUCT(MAX((Görüşmeler!$B$5:$B$2004=A420)*Görüşmeler!$A$5:$A$2004)))*Görüşmeler!$G$5:$G$2004)))</f>
        <v/>
      </c>
      <c r="L420" s="16">
        <f>IF(A420="","",SUMIF(Görüşmeler!$B$5:$B$2004,A420,Görüşmeler!$H$5:$H$2004))</f>
        <v/>
      </c>
      <c r="M420" s="14">
        <f>IF(OR(A420="",K420=""),"",IF(K420&lt;TODAY(),"GECİKTİ",IF(K420=TODAY(),"BUGÜN ARA",IF(K420-TODAY()&lt;=7,"bu hafta",""))))</f>
        <v/>
      </c>
      <c r="N420" s="14" t="n"/>
    </row>
    <row r="421">
      <c r="A421" s="14" t="n"/>
      <c r="B421" s="14" t="n"/>
      <c r="C421" s="14" t="n"/>
      <c r="D421" s="14" t="n"/>
      <c r="E421" s="14" t="n"/>
      <c r="F421" s="14" t="n"/>
      <c r="G421" s="15" t="n"/>
      <c r="H421" s="14" t="n"/>
      <c r="I421" s="14">
        <f>IF(A421="","",COUNTIF(Görüşmeler!$B$5:$B$2004,A421))</f>
        <v/>
      </c>
      <c r="J421" s="15">
        <f>IF(A421="","",IF(SUMPRODUCT(MAX((Görüşmeler!$B$5:$B$2004=A421)*Görüşmeler!$A$5:$A$2004))=0,"",SUMPRODUCT(MAX((Görüşmeler!$B$5:$B$2004=A421)*Görüşmeler!$A$5:$A$2004))))</f>
        <v/>
      </c>
      <c r="K421" s="15">
        <f>IF(OR(A421="",J421=""),"",IF(SUMPRODUCT((Görüşmeler!$B$5:$B$2004=A421)*(Görüşmeler!$A$5:$A$2004=SUMPRODUCT(MAX((Görüşmeler!$B$5:$B$2004=A421)*Görüşmeler!$A$5:$A$2004)))*Görüşmeler!$G$5:$G$2004)=0,"",SUMPRODUCT((Görüşmeler!$B$5:$B$2004=A421)*(Görüşmeler!$A$5:$A$2004=SUMPRODUCT(MAX((Görüşmeler!$B$5:$B$2004=A421)*Görüşmeler!$A$5:$A$2004)))*Görüşmeler!$G$5:$G$2004)))</f>
        <v/>
      </c>
      <c r="L421" s="16">
        <f>IF(A421="","",SUMIF(Görüşmeler!$B$5:$B$2004,A421,Görüşmeler!$H$5:$H$2004))</f>
        <v/>
      </c>
      <c r="M421" s="14">
        <f>IF(OR(A421="",K421=""),"",IF(K421&lt;TODAY(),"GECİKTİ",IF(K421=TODAY(),"BUGÜN ARA",IF(K421-TODAY()&lt;=7,"bu hafta",""))))</f>
        <v/>
      </c>
      <c r="N421" s="14" t="n"/>
    </row>
    <row r="422">
      <c r="A422" s="14" t="n"/>
      <c r="B422" s="14" t="n"/>
      <c r="C422" s="14" t="n"/>
      <c r="D422" s="14" t="n"/>
      <c r="E422" s="14" t="n"/>
      <c r="F422" s="14" t="n"/>
      <c r="G422" s="15" t="n"/>
      <c r="H422" s="14" t="n"/>
      <c r="I422" s="14">
        <f>IF(A422="","",COUNTIF(Görüşmeler!$B$5:$B$2004,A422))</f>
        <v/>
      </c>
      <c r="J422" s="15">
        <f>IF(A422="","",IF(SUMPRODUCT(MAX((Görüşmeler!$B$5:$B$2004=A422)*Görüşmeler!$A$5:$A$2004))=0,"",SUMPRODUCT(MAX((Görüşmeler!$B$5:$B$2004=A422)*Görüşmeler!$A$5:$A$2004))))</f>
        <v/>
      </c>
      <c r="K422" s="15">
        <f>IF(OR(A422="",J422=""),"",IF(SUMPRODUCT((Görüşmeler!$B$5:$B$2004=A422)*(Görüşmeler!$A$5:$A$2004=SUMPRODUCT(MAX((Görüşmeler!$B$5:$B$2004=A422)*Görüşmeler!$A$5:$A$2004)))*Görüşmeler!$G$5:$G$2004)=0,"",SUMPRODUCT((Görüşmeler!$B$5:$B$2004=A422)*(Görüşmeler!$A$5:$A$2004=SUMPRODUCT(MAX((Görüşmeler!$B$5:$B$2004=A422)*Görüşmeler!$A$5:$A$2004)))*Görüşmeler!$G$5:$G$2004)))</f>
        <v/>
      </c>
      <c r="L422" s="16">
        <f>IF(A422="","",SUMIF(Görüşmeler!$B$5:$B$2004,A422,Görüşmeler!$H$5:$H$2004))</f>
        <v/>
      </c>
      <c r="M422" s="14">
        <f>IF(OR(A422="",K422=""),"",IF(K422&lt;TODAY(),"GECİKTİ",IF(K422=TODAY(),"BUGÜN ARA",IF(K422-TODAY()&lt;=7,"bu hafta",""))))</f>
        <v/>
      </c>
      <c r="N422" s="14" t="n"/>
    </row>
    <row r="423">
      <c r="A423" s="14" t="n"/>
      <c r="B423" s="14" t="n"/>
      <c r="C423" s="14" t="n"/>
      <c r="D423" s="14" t="n"/>
      <c r="E423" s="14" t="n"/>
      <c r="F423" s="14" t="n"/>
      <c r="G423" s="15" t="n"/>
      <c r="H423" s="14" t="n"/>
      <c r="I423" s="14">
        <f>IF(A423="","",COUNTIF(Görüşmeler!$B$5:$B$2004,A423))</f>
        <v/>
      </c>
      <c r="J423" s="15">
        <f>IF(A423="","",IF(SUMPRODUCT(MAX((Görüşmeler!$B$5:$B$2004=A423)*Görüşmeler!$A$5:$A$2004))=0,"",SUMPRODUCT(MAX((Görüşmeler!$B$5:$B$2004=A423)*Görüşmeler!$A$5:$A$2004))))</f>
        <v/>
      </c>
      <c r="K423" s="15">
        <f>IF(OR(A423="",J423=""),"",IF(SUMPRODUCT((Görüşmeler!$B$5:$B$2004=A423)*(Görüşmeler!$A$5:$A$2004=SUMPRODUCT(MAX((Görüşmeler!$B$5:$B$2004=A423)*Görüşmeler!$A$5:$A$2004)))*Görüşmeler!$G$5:$G$2004)=0,"",SUMPRODUCT((Görüşmeler!$B$5:$B$2004=A423)*(Görüşmeler!$A$5:$A$2004=SUMPRODUCT(MAX((Görüşmeler!$B$5:$B$2004=A423)*Görüşmeler!$A$5:$A$2004)))*Görüşmeler!$G$5:$G$2004)))</f>
        <v/>
      </c>
      <c r="L423" s="16">
        <f>IF(A423="","",SUMIF(Görüşmeler!$B$5:$B$2004,A423,Görüşmeler!$H$5:$H$2004))</f>
        <v/>
      </c>
      <c r="M423" s="14">
        <f>IF(OR(A423="",K423=""),"",IF(K423&lt;TODAY(),"GECİKTİ",IF(K423=TODAY(),"BUGÜN ARA",IF(K423-TODAY()&lt;=7,"bu hafta",""))))</f>
        <v/>
      </c>
      <c r="N423" s="14" t="n"/>
    </row>
    <row r="424">
      <c r="A424" s="14" t="n"/>
      <c r="B424" s="14" t="n"/>
      <c r="C424" s="14" t="n"/>
      <c r="D424" s="14" t="n"/>
      <c r="E424" s="14" t="n"/>
      <c r="F424" s="14" t="n"/>
      <c r="G424" s="15" t="n"/>
      <c r="H424" s="14" t="n"/>
      <c r="I424" s="14">
        <f>IF(A424="","",COUNTIF(Görüşmeler!$B$5:$B$2004,A424))</f>
        <v/>
      </c>
      <c r="J424" s="15">
        <f>IF(A424="","",IF(SUMPRODUCT(MAX((Görüşmeler!$B$5:$B$2004=A424)*Görüşmeler!$A$5:$A$2004))=0,"",SUMPRODUCT(MAX((Görüşmeler!$B$5:$B$2004=A424)*Görüşmeler!$A$5:$A$2004))))</f>
        <v/>
      </c>
      <c r="K424" s="15">
        <f>IF(OR(A424="",J424=""),"",IF(SUMPRODUCT((Görüşmeler!$B$5:$B$2004=A424)*(Görüşmeler!$A$5:$A$2004=SUMPRODUCT(MAX((Görüşmeler!$B$5:$B$2004=A424)*Görüşmeler!$A$5:$A$2004)))*Görüşmeler!$G$5:$G$2004)=0,"",SUMPRODUCT((Görüşmeler!$B$5:$B$2004=A424)*(Görüşmeler!$A$5:$A$2004=SUMPRODUCT(MAX((Görüşmeler!$B$5:$B$2004=A424)*Görüşmeler!$A$5:$A$2004)))*Görüşmeler!$G$5:$G$2004)))</f>
        <v/>
      </c>
      <c r="L424" s="16">
        <f>IF(A424="","",SUMIF(Görüşmeler!$B$5:$B$2004,A424,Görüşmeler!$H$5:$H$2004))</f>
        <v/>
      </c>
      <c r="M424" s="14">
        <f>IF(OR(A424="",K424=""),"",IF(K424&lt;TODAY(),"GECİKTİ",IF(K424=TODAY(),"BUGÜN ARA",IF(K424-TODAY()&lt;=7,"bu hafta",""))))</f>
        <v/>
      </c>
      <c r="N424" s="14" t="n"/>
    </row>
    <row r="425">
      <c r="A425" s="14" t="n"/>
      <c r="B425" s="14" t="n"/>
      <c r="C425" s="14" t="n"/>
      <c r="D425" s="14" t="n"/>
      <c r="E425" s="14" t="n"/>
      <c r="F425" s="14" t="n"/>
      <c r="G425" s="15" t="n"/>
      <c r="H425" s="14" t="n"/>
      <c r="I425" s="14">
        <f>IF(A425="","",COUNTIF(Görüşmeler!$B$5:$B$2004,A425))</f>
        <v/>
      </c>
      <c r="J425" s="15">
        <f>IF(A425="","",IF(SUMPRODUCT(MAX((Görüşmeler!$B$5:$B$2004=A425)*Görüşmeler!$A$5:$A$2004))=0,"",SUMPRODUCT(MAX((Görüşmeler!$B$5:$B$2004=A425)*Görüşmeler!$A$5:$A$2004))))</f>
        <v/>
      </c>
      <c r="K425" s="15">
        <f>IF(OR(A425="",J425=""),"",IF(SUMPRODUCT((Görüşmeler!$B$5:$B$2004=A425)*(Görüşmeler!$A$5:$A$2004=SUMPRODUCT(MAX((Görüşmeler!$B$5:$B$2004=A425)*Görüşmeler!$A$5:$A$2004)))*Görüşmeler!$G$5:$G$2004)=0,"",SUMPRODUCT((Görüşmeler!$B$5:$B$2004=A425)*(Görüşmeler!$A$5:$A$2004=SUMPRODUCT(MAX((Görüşmeler!$B$5:$B$2004=A425)*Görüşmeler!$A$5:$A$2004)))*Görüşmeler!$G$5:$G$2004)))</f>
        <v/>
      </c>
      <c r="L425" s="16">
        <f>IF(A425="","",SUMIF(Görüşmeler!$B$5:$B$2004,A425,Görüşmeler!$H$5:$H$2004))</f>
        <v/>
      </c>
      <c r="M425" s="14">
        <f>IF(OR(A425="",K425=""),"",IF(K425&lt;TODAY(),"GECİKTİ",IF(K425=TODAY(),"BUGÜN ARA",IF(K425-TODAY()&lt;=7,"bu hafta",""))))</f>
        <v/>
      </c>
      <c r="N425" s="14" t="n"/>
    </row>
    <row r="426">
      <c r="A426" s="14" t="n"/>
      <c r="B426" s="14" t="n"/>
      <c r="C426" s="14" t="n"/>
      <c r="D426" s="14" t="n"/>
      <c r="E426" s="14" t="n"/>
      <c r="F426" s="14" t="n"/>
      <c r="G426" s="15" t="n"/>
      <c r="H426" s="14" t="n"/>
      <c r="I426" s="14">
        <f>IF(A426="","",COUNTIF(Görüşmeler!$B$5:$B$2004,A426))</f>
        <v/>
      </c>
      <c r="J426" s="15">
        <f>IF(A426="","",IF(SUMPRODUCT(MAX((Görüşmeler!$B$5:$B$2004=A426)*Görüşmeler!$A$5:$A$2004))=0,"",SUMPRODUCT(MAX((Görüşmeler!$B$5:$B$2004=A426)*Görüşmeler!$A$5:$A$2004))))</f>
        <v/>
      </c>
      <c r="K426" s="15">
        <f>IF(OR(A426="",J426=""),"",IF(SUMPRODUCT((Görüşmeler!$B$5:$B$2004=A426)*(Görüşmeler!$A$5:$A$2004=SUMPRODUCT(MAX((Görüşmeler!$B$5:$B$2004=A426)*Görüşmeler!$A$5:$A$2004)))*Görüşmeler!$G$5:$G$2004)=0,"",SUMPRODUCT((Görüşmeler!$B$5:$B$2004=A426)*(Görüşmeler!$A$5:$A$2004=SUMPRODUCT(MAX((Görüşmeler!$B$5:$B$2004=A426)*Görüşmeler!$A$5:$A$2004)))*Görüşmeler!$G$5:$G$2004)))</f>
        <v/>
      </c>
      <c r="L426" s="16">
        <f>IF(A426="","",SUMIF(Görüşmeler!$B$5:$B$2004,A426,Görüşmeler!$H$5:$H$2004))</f>
        <v/>
      </c>
      <c r="M426" s="14">
        <f>IF(OR(A426="",K426=""),"",IF(K426&lt;TODAY(),"GECİKTİ",IF(K426=TODAY(),"BUGÜN ARA",IF(K426-TODAY()&lt;=7,"bu hafta",""))))</f>
        <v/>
      </c>
      <c r="N426" s="14" t="n"/>
    </row>
    <row r="427">
      <c r="A427" s="14" t="n"/>
      <c r="B427" s="14" t="n"/>
      <c r="C427" s="14" t="n"/>
      <c r="D427" s="14" t="n"/>
      <c r="E427" s="14" t="n"/>
      <c r="F427" s="14" t="n"/>
      <c r="G427" s="15" t="n"/>
      <c r="H427" s="14" t="n"/>
      <c r="I427" s="14">
        <f>IF(A427="","",COUNTIF(Görüşmeler!$B$5:$B$2004,A427))</f>
        <v/>
      </c>
      <c r="J427" s="15">
        <f>IF(A427="","",IF(SUMPRODUCT(MAX((Görüşmeler!$B$5:$B$2004=A427)*Görüşmeler!$A$5:$A$2004))=0,"",SUMPRODUCT(MAX((Görüşmeler!$B$5:$B$2004=A427)*Görüşmeler!$A$5:$A$2004))))</f>
        <v/>
      </c>
      <c r="K427" s="15">
        <f>IF(OR(A427="",J427=""),"",IF(SUMPRODUCT((Görüşmeler!$B$5:$B$2004=A427)*(Görüşmeler!$A$5:$A$2004=SUMPRODUCT(MAX((Görüşmeler!$B$5:$B$2004=A427)*Görüşmeler!$A$5:$A$2004)))*Görüşmeler!$G$5:$G$2004)=0,"",SUMPRODUCT((Görüşmeler!$B$5:$B$2004=A427)*(Görüşmeler!$A$5:$A$2004=SUMPRODUCT(MAX((Görüşmeler!$B$5:$B$2004=A427)*Görüşmeler!$A$5:$A$2004)))*Görüşmeler!$G$5:$G$2004)))</f>
        <v/>
      </c>
      <c r="L427" s="16">
        <f>IF(A427="","",SUMIF(Görüşmeler!$B$5:$B$2004,A427,Görüşmeler!$H$5:$H$2004))</f>
        <v/>
      </c>
      <c r="M427" s="14">
        <f>IF(OR(A427="",K427=""),"",IF(K427&lt;TODAY(),"GECİKTİ",IF(K427=TODAY(),"BUGÜN ARA",IF(K427-TODAY()&lt;=7,"bu hafta",""))))</f>
        <v/>
      </c>
      <c r="N427" s="14" t="n"/>
    </row>
    <row r="428">
      <c r="A428" s="14" t="n"/>
      <c r="B428" s="14" t="n"/>
      <c r="C428" s="14" t="n"/>
      <c r="D428" s="14" t="n"/>
      <c r="E428" s="14" t="n"/>
      <c r="F428" s="14" t="n"/>
      <c r="G428" s="15" t="n"/>
      <c r="H428" s="14" t="n"/>
      <c r="I428" s="14">
        <f>IF(A428="","",COUNTIF(Görüşmeler!$B$5:$B$2004,A428))</f>
        <v/>
      </c>
      <c r="J428" s="15">
        <f>IF(A428="","",IF(SUMPRODUCT(MAX((Görüşmeler!$B$5:$B$2004=A428)*Görüşmeler!$A$5:$A$2004))=0,"",SUMPRODUCT(MAX((Görüşmeler!$B$5:$B$2004=A428)*Görüşmeler!$A$5:$A$2004))))</f>
        <v/>
      </c>
      <c r="K428" s="15">
        <f>IF(OR(A428="",J428=""),"",IF(SUMPRODUCT((Görüşmeler!$B$5:$B$2004=A428)*(Görüşmeler!$A$5:$A$2004=SUMPRODUCT(MAX((Görüşmeler!$B$5:$B$2004=A428)*Görüşmeler!$A$5:$A$2004)))*Görüşmeler!$G$5:$G$2004)=0,"",SUMPRODUCT((Görüşmeler!$B$5:$B$2004=A428)*(Görüşmeler!$A$5:$A$2004=SUMPRODUCT(MAX((Görüşmeler!$B$5:$B$2004=A428)*Görüşmeler!$A$5:$A$2004)))*Görüşmeler!$G$5:$G$2004)))</f>
        <v/>
      </c>
      <c r="L428" s="16">
        <f>IF(A428="","",SUMIF(Görüşmeler!$B$5:$B$2004,A428,Görüşmeler!$H$5:$H$2004))</f>
        <v/>
      </c>
      <c r="M428" s="14">
        <f>IF(OR(A428="",K428=""),"",IF(K428&lt;TODAY(),"GECİKTİ",IF(K428=TODAY(),"BUGÜN ARA",IF(K428-TODAY()&lt;=7,"bu hafta",""))))</f>
        <v/>
      </c>
      <c r="N428" s="14" t="n"/>
    </row>
    <row r="429">
      <c r="A429" s="14" t="n"/>
      <c r="B429" s="14" t="n"/>
      <c r="C429" s="14" t="n"/>
      <c r="D429" s="14" t="n"/>
      <c r="E429" s="14" t="n"/>
      <c r="F429" s="14" t="n"/>
      <c r="G429" s="15" t="n"/>
      <c r="H429" s="14" t="n"/>
      <c r="I429" s="14">
        <f>IF(A429="","",COUNTIF(Görüşmeler!$B$5:$B$2004,A429))</f>
        <v/>
      </c>
      <c r="J429" s="15">
        <f>IF(A429="","",IF(SUMPRODUCT(MAX((Görüşmeler!$B$5:$B$2004=A429)*Görüşmeler!$A$5:$A$2004))=0,"",SUMPRODUCT(MAX((Görüşmeler!$B$5:$B$2004=A429)*Görüşmeler!$A$5:$A$2004))))</f>
        <v/>
      </c>
      <c r="K429" s="15">
        <f>IF(OR(A429="",J429=""),"",IF(SUMPRODUCT((Görüşmeler!$B$5:$B$2004=A429)*(Görüşmeler!$A$5:$A$2004=SUMPRODUCT(MAX((Görüşmeler!$B$5:$B$2004=A429)*Görüşmeler!$A$5:$A$2004)))*Görüşmeler!$G$5:$G$2004)=0,"",SUMPRODUCT((Görüşmeler!$B$5:$B$2004=A429)*(Görüşmeler!$A$5:$A$2004=SUMPRODUCT(MAX((Görüşmeler!$B$5:$B$2004=A429)*Görüşmeler!$A$5:$A$2004)))*Görüşmeler!$G$5:$G$2004)))</f>
        <v/>
      </c>
      <c r="L429" s="16">
        <f>IF(A429="","",SUMIF(Görüşmeler!$B$5:$B$2004,A429,Görüşmeler!$H$5:$H$2004))</f>
        <v/>
      </c>
      <c r="M429" s="14">
        <f>IF(OR(A429="",K429=""),"",IF(K429&lt;TODAY(),"GECİKTİ",IF(K429=TODAY(),"BUGÜN ARA",IF(K429-TODAY()&lt;=7,"bu hafta",""))))</f>
        <v/>
      </c>
      <c r="N429" s="14" t="n"/>
    </row>
    <row r="430">
      <c r="A430" s="14" t="n"/>
      <c r="B430" s="14" t="n"/>
      <c r="C430" s="14" t="n"/>
      <c r="D430" s="14" t="n"/>
      <c r="E430" s="14" t="n"/>
      <c r="F430" s="14" t="n"/>
      <c r="G430" s="15" t="n"/>
      <c r="H430" s="14" t="n"/>
      <c r="I430" s="14">
        <f>IF(A430="","",COUNTIF(Görüşmeler!$B$5:$B$2004,A430))</f>
        <v/>
      </c>
      <c r="J430" s="15">
        <f>IF(A430="","",IF(SUMPRODUCT(MAX((Görüşmeler!$B$5:$B$2004=A430)*Görüşmeler!$A$5:$A$2004))=0,"",SUMPRODUCT(MAX((Görüşmeler!$B$5:$B$2004=A430)*Görüşmeler!$A$5:$A$2004))))</f>
        <v/>
      </c>
      <c r="K430" s="15">
        <f>IF(OR(A430="",J430=""),"",IF(SUMPRODUCT((Görüşmeler!$B$5:$B$2004=A430)*(Görüşmeler!$A$5:$A$2004=SUMPRODUCT(MAX((Görüşmeler!$B$5:$B$2004=A430)*Görüşmeler!$A$5:$A$2004)))*Görüşmeler!$G$5:$G$2004)=0,"",SUMPRODUCT((Görüşmeler!$B$5:$B$2004=A430)*(Görüşmeler!$A$5:$A$2004=SUMPRODUCT(MAX((Görüşmeler!$B$5:$B$2004=A430)*Görüşmeler!$A$5:$A$2004)))*Görüşmeler!$G$5:$G$2004)))</f>
        <v/>
      </c>
      <c r="L430" s="16">
        <f>IF(A430="","",SUMIF(Görüşmeler!$B$5:$B$2004,A430,Görüşmeler!$H$5:$H$2004))</f>
        <v/>
      </c>
      <c r="M430" s="14">
        <f>IF(OR(A430="",K430=""),"",IF(K430&lt;TODAY(),"GECİKTİ",IF(K430=TODAY(),"BUGÜN ARA",IF(K430-TODAY()&lt;=7,"bu hafta",""))))</f>
        <v/>
      </c>
      <c r="N430" s="14" t="n"/>
    </row>
    <row r="431">
      <c r="A431" s="14" t="n"/>
      <c r="B431" s="14" t="n"/>
      <c r="C431" s="14" t="n"/>
      <c r="D431" s="14" t="n"/>
      <c r="E431" s="14" t="n"/>
      <c r="F431" s="14" t="n"/>
      <c r="G431" s="15" t="n"/>
      <c r="H431" s="14" t="n"/>
      <c r="I431" s="14">
        <f>IF(A431="","",COUNTIF(Görüşmeler!$B$5:$B$2004,A431))</f>
        <v/>
      </c>
      <c r="J431" s="15">
        <f>IF(A431="","",IF(SUMPRODUCT(MAX((Görüşmeler!$B$5:$B$2004=A431)*Görüşmeler!$A$5:$A$2004))=0,"",SUMPRODUCT(MAX((Görüşmeler!$B$5:$B$2004=A431)*Görüşmeler!$A$5:$A$2004))))</f>
        <v/>
      </c>
      <c r="K431" s="15">
        <f>IF(OR(A431="",J431=""),"",IF(SUMPRODUCT((Görüşmeler!$B$5:$B$2004=A431)*(Görüşmeler!$A$5:$A$2004=SUMPRODUCT(MAX((Görüşmeler!$B$5:$B$2004=A431)*Görüşmeler!$A$5:$A$2004)))*Görüşmeler!$G$5:$G$2004)=0,"",SUMPRODUCT((Görüşmeler!$B$5:$B$2004=A431)*(Görüşmeler!$A$5:$A$2004=SUMPRODUCT(MAX((Görüşmeler!$B$5:$B$2004=A431)*Görüşmeler!$A$5:$A$2004)))*Görüşmeler!$G$5:$G$2004)))</f>
        <v/>
      </c>
      <c r="L431" s="16">
        <f>IF(A431="","",SUMIF(Görüşmeler!$B$5:$B$2004,A431,Görüşmeler!$H$5:$H$2004))</f>
        <v/>
      </c>
      <c r="M431" s="14">
        <f>IF(OR(A431="",K431=""),"",IF(K431&lt;TODAY(),"GECİKTİ",IF(K431=TODAY(),"BUGÜN ARA",IF(K431-TODAY()&lt;=7,"bu hafta",""))))</f>
        <v/>
      </c>
      <c r="N431" s="14" t="n"/>
    </row>
    <row r="432">
      <c r="A432" s="14" t="n"/>
      <c r="B432" s="14" t="n"/>
      <c r="C432" s="14" t="n"/>
      <c r="D432" s="14" t="n"/>
      <c r="E432" s="14" t="n"/>
      <c r="F432" s="14" t="n"/>
      <c r="G432" s="15" t="n"/>
      <c r="H432" s="14" t="n"/>
      <c r="I432" s="14">
        <f>IF(A432="","",COUNTIF(Görüşmeler!$B$5:$B$2004,A432))</f>
        <v/>
      </c>
      <c r="J432" s="15">
        <f>IF(A432="","",IF(SUMPRODUCT(MAX((Görüşmeler!$B$5:$B$2004=A432)*Görüşmeler!$A$5:$A$2004))=0,"",SUMPRODUCT(MAX((Görüşmeler!$B$5:$B$2004=A432)*Görüşmeler!$A$5:$A$2004))))</f>
        <v/>
      </c>
      <c r="K432" s="15">
        <f>IF(OR(A432="",J432=""),"",IF(SUMPRODUCT((Görüşmeler!$B$5:$B$2004=A432)*(Görüşmeler!$A$5:$A$2004=SUMPRODUCT(MAX((Görüşmeler!$B$5:$B$2004=A432)*Görüşmeler!$A$5:$A$2004)))*Görüşmeler!$G$5:$G$2004)=0,"",SUMPRODUCT((Görüşmeler!$B$5:$B$2004=A432)*(Görüşmeler!$A$5:$A$2004=SUMPRODUCT(MAX((Görüşmeler!$B$5:$B$2004=A432)*Görüşmeler!$A$5:$A$2004)))*Görüşmeler!$G$5:$G$2004)))</f>
        <v/>
      </c>
      <c r="L432" s="16">
        <f>IF(A432="","",SUMIF(Görüşmeler!$B$5:$B$2004,A432,Görüşmeler!$H$5:$H$2004))</f>
        <v/>
      </c>
      <c r="M432" s="14">
        <f>IF(OR(A432="",K432=""),"",IF(K432&lt;TODAY(),"GECİKTİ",IF(K432=TODAY(),"BUGÜN ARA",IF(K432-TODAY()&lt;=7,"bu hafta",""))))</f>
        <v/>
      </c>
      <c r="N432" s="14" t="n"/>
    </row>
    <row r="433">
      <c r="A433" s="14" t="n"/>
      <c r="B433" s="14" t="n"/>
      <c r="C433" s="14" t="n"/>
      <c r="D433" s="14" t="n"/>
      <c r="E433" s="14" t="n"/>
      <c r="F433" s="14" t="n"/>
      <c r="G433" s="15" t="n"/>
      <c r="H433" s="14" t="n"/>
      <c r="I433" s="14">
        <f>IF(A433="","",COUNTIF(Görüşmeler!$B$5:$B$2004,A433))</f>
        <v/>
      </c>
      <c r="J433" s="15">
        <f>IF(A433="","",IF(SUMPRODUCT(MAX((Görüşmeler!$B$5:$B$2004=A433)*Görüşmeler!$A$5:$A$2004))=0,"",SUMPRODUCT(MAX((Görüşmeler!$B$5:$B$2004=A433)*Görüşmeler!$A$5:$A$2004))))</f>
        <v/>
      </c>
      <c r="K433" s="15">
        <f>IF(OR(A433="",J433=""),"",IF(SUMPRODUCT((Görüşmeler!$B$5:$B$2004=A433)*(Görüşmeler!$A$5:$A$2004=SUMPRODUCT(MAX((Görüşmeler!$B$5:$B$2004=A433)*Görüşmeler!$A$5:$A$2004)))*Görüşmeler!$G$5:$G$2004)=0,"",SUMPRODUCT((Görüşmeler!$B$5:$B$2004=A433)*(Görüşmeler!$A$5:$A$2004=SUMPRODUCT(MAX((Görüşmeler!$B$5:$B$2004=A433)*Görüşmeler!$A$5:$A$2004)))*Görüşmeler!$G$5:$G$2004)))</f>
        <v/>
      </c>
      <c r="L433" s="16">
        <f>IF(A433="","",SUMIF(Görüşmeler!$B$5:$B$2004,A433,Görüşmeler!$H$5:$H$2004))</f>
        <v/>
      </c>
      <c r="M433" s="14">
        <f>IF(OR(A433="",K433=""),"",IF(K433&lt;TODAY(),"GECİKTİ",IF(K433=TODAY(),"BUGÜN ARA",IF(K433-TODAY()&lt;=7,"bu hafta",""))))</f>
        <v/>
      </c>
      <c r="N433" s="14" t="n"/>
    </row>
    <row r="434">
      <c r="A434" s="14" t="n"/>
      <c r="B434" s="14" t="n"/>
      <c r="C434" s="14" t="n"/>
      <c r="D434" s="14" t="n"/>
      <c r="E434" s="14" t="n"/>
      <c r="F434" s="14" t="n"/>
      <c r="G434" s="15" t="n"/>
      <c r="H434" s="14" t="n"/>
      <c r="I434" s="14">
        <f>IF(A434="","",COUNTIF(Görüşmeler!$B$5:$B$2004,A434))</f>
        <v/>
      </c>
      <c r="J434" s="15">
        <f>IF(A434="","",IF(SUMPRODUCT(MAX((Görüşmeler!$B$5:$B$2004=A434)*Görüşmeler!$A$5:$A$2004))=0,"",SUMPRODUCT(MAX((Görüşmeler!$B$5:$B$2004=A434)*Görüşmeler!$A$5:$A$2004))))</f>
        <v/>
      </c>
      <c r="K434" s="15">
        <f>IF(OR(A434="",J434=""),"",IF(SUMPRODUCT((Görüşmeler!$B$5:$B$2004=A434)*(Görüşmeler!$A$5:$A$2004=SUMPRODUCT(MAX((Görüşmeler!$B$5:$B$2004=A434)*Görüşmeler!$A$5:$A$2004)))*Görüşmeler!$G$5:$G$2004)=0,"",SUMPRODUCT((Görüşmeler!$B$5:$B$2004=A434)*(Görüşmeler!$A$5:$A$2004=SUMPRODUCT(MAX((Görüşmeler!$B$5:$B$2004=A434)*Görüşmeler!$A$5:$A$2004)))*Görüşmeler!$G$5:$G$2004)))</f>
        <v/>
      </c>
      <c r="L434" s="16">
        <f>IF(A434="","",SUMIF(Görüşmeler!$B$5:$B$2004,A434,Görüşmeler!$H$5:$H$2004))</f>
        <v/>
      </c>
      <c r="M434" s="14">
        <f>IF(OR(A434="",K434=""),"",IF(K434&lt;TODAY(),"GECİKTİ",IF(K434=TODAY(),"BUGÜN ARA",IF(K434-TODAY()&lt;=7,"bu hafta",""))))</f>
        <v/>
      </c>
      <c r="N434" s="14" t="n"/>
    </row>
    <row r="435">
      <c r="A435" s="14" t="n"/>
      <c r="B435" s="14" t="n"/>
      <c r="C435" s="14" t="n"/>
      <c r="D435" s="14" t="n"/>
      <c r="E435" s="14" t="n"/>
      <c r="F435" s="14" t="n"/>
      <c r="G435" s="15" t="n"/>
      <c r="H435" s="14" t="n"/>
      <c r="I435" s="14">
        <f>IF(A435="","",COUNTIF(Görüşmeler!$B$5:$B$2004,A435))</f>
        <v/>
      </c>
      <c r="J435" s="15">
        <f>IF(A435="","",IF(SUMPRODUCT(MAX((Görüşmeler!$B$5:$B$2004=A435)*Görüşmeler!$A$5:$A$2004))=0,"",SUMPRODUCT(MAX((Görüşmeler!$B$5:$B$2004=A435)*Görüşmeler!$A$5:$A$2004))))</f>
        <v/>
      </c>
      <c r="K435" s="15">
        <f>IF(OR(A435="",J435=""),"",IF(SUMPRODUCT((Görüşmeler!$B$5:$B$2004=A435)*(Görüşmeler!$A$5:$A$2004=SUMPRODUCT(MAX((Görüşmeler!$B$5:$B$2004=A435)*Görüşmeler!$A$5:$A$2004)))*Görüşmeler!$G$5:$G$2004)=0,"",SUMPRODUCT((Görüşmeler!$B$5:$B$2004=A435)*(Görüşmeler!$A$5:$A$2004=SUMPRODUCT(MAX((Görüşmeler!$B$5:$B$2004=A435)*Görüşmeler!$A$5:$A$2004)))*Görüşmeler!$G$5:$G$2004)))</f>
        <v/>
      </c>
      <c r="L435" s="16">
        <f>IF(A435="","",SUMIF(Görüşmeler!$B$5:$B$2004,A435,Görüşmeler!$H$5:$H$2004))</f>
        <v/>
      </c>
      <c r="M435" s="14">
        <f>IF(OR(A435="",K435=""),"",IF(K435&lt;TODAY(),"GECİKTİ",IF(K435=TODAY(),"BUGÜN ARA",IF(K435-TODAY()&lt;=7,"bu hafta",""))))</f>
        <v/>
      </c>
      <c r="N435" s="14" t="n"/>
    </row>
    <row r="436">
      <c r="A436" s="14" t="n"/>
      <c r="B436" s="14" t="n"/>
      <c r="C436" s="14" t="n"/>
      <c r="D436" s="14" t="n"/>
      <c r="E436" s="14" t="n"/>
      <c r="F436" s="14" t="n"/>
      <c r="G436" s="15" t="n"/>
      <c r="H436" s="14" t="n"/>
      <c r="I436" s="14">
        <f>IF(A436="","",COUNTIF(Görüşmeler!$B$5:$B$2004,A436))</f>
        <v/>
      </c>
      <c r="J436" s="15">
        <f>IF(A436="","",IF(SUMPRODUCT(MAX((Görüşmeler!$B$5:$B$2004=A436)*Görüşmeler!$A$5:$A$2004))=0,"",SUMPRODUCT(MAX((Görüşmeler!$B$5:$B$2004=A436)*Görüşmeler!$A$5:$A$2004))))</f>
        <v/>
      </c>
      <c r="K436" s="15">
        <f>IF(OR(A436="",J436=""),"",IF(SUMPRODUCT((Görüşmeler!$B$5:$B$2004=A436)*(Görüşmeler!$A$5:$A$2004=SUMPRODUCT(MAX((Görüşmeler!$B$5:$B$2004=A436)*Görüşmeler!$A$5:$A$2004)))*Görüşmeler!$G$5:$G$2004)=0,"",SUMPRODUCT((Görüşmeler!$B$5:$B$2004=A436)*(Görüşmeler!$A$5:$A$2004=SUMPRODUCT(MAX((Görüşmeler!$B$5:$B$2004=A436)*Görüşmeler!$A$5:$A$2004)))*Görüşmeler!$G$5:$G$2004)))</f>
        <v/>
      </c>
      <c r="L436" s="16">
        <f>IF(A436="","",SUMIF(Görüşmeler!$B$5:$B$2004,A436,Görüşmeler!$H$5:$H$2004))</f>
        <v/>
      </c>
      <c r="M436" s="14">
        <f>IF(OR(A436="",K436=""),"",IF(K436&lt;TODAY(),"GECİKTİ",IF(K436=TODAY(),"BUGÜN ARA",IF(K436-TODAY()&lt;=7,"bu hafta",""))))</f>
        <v/>
      </c>
      <c r="N436" s="14" t="n"/>
    </row>
    <row r="437">
      <c r="A437" s="14" t="n"/>
      <c r="B437" s="14" t="n"/>
      <c r="C437" s="14" t="n"/>
      <c r="D437" s="14" t="n"/>
      <c r="E437" s="14" t="n"/>
      <c r="F437" s="14" t="n"/>
      <c r="G437" s="15" t="n"/>
      <c r="H437" s="14" t="n"/>
      <c r="I437" s="14">
        <f>IF(A437="","",COUNTIF(Görüşmeler!$B$5:$B$2004,A437))</f>
        <v/>
      </c>
      <c r="J437" s="15">
        <f>IF(A437="","",IF(SUMPRODUCT(MAX((Görüşmeler!$B$5:$B$2004=A437)*Görüşmeler!$A$5:$A$2004))=0,"",SUMPRODUCT(MAX((Görüşmeler!$B$5:$B$2004=A437)*Görüşmeler!$A$5:$A$2004))))</f>
        <v/>
      </c>
      <c r="K437" s="15">
        <f>IF(OR(A437="",J437=""),"",IF(SUMPRODUCT((Görüşmeler!$B$5:$B$2004=A437)*(Görüşmeler!$A$5:$A$2004=SUMPRODUCT(MAX((Görüşmeler!$B$5:$B$2004=A437)*Görüşmeler!$A$5:$A$2004)))*Görüşmeler!$G$5:$G$2004)=0,"",SUMPRODUCT((Görüşmeler!$B$5:$B$2004=A437)*(Görüşmeler!$A$5:$A$2004=SUMPRODUCT(MAX((Görüşmeler!$B$5:$B$2004=A437)*Görüşmeler!$A$5:$A$2004)))*Görüşmeler!$G$5:$G$2004)))</f>
        <v/>
      </c>
      <c r="L437" s="16">
        <f>IF(A437="","",SUMIF(Görüşmeler!$B$5:$B$2004,A437,Görüşmeler!$H$5:$H$2004))</f>
        <v/>
      </c>
      <c r="M437" s="14">
        <f>IF(OR(A437="",K437=""),"",IF(K437&lt;TODAY(),"GECİKTİ",IF(K437=TODAY(),"BUGÜN ARA",IF(K437-TODAY()&lt;=7,"bu hafta",""))))</f>
        <v/>
      </c>
      <c r="N437" s="14" t="n"/>
    </row>
    <row r="438">
      <c r="A438" s="14" t="n"/>
      <c r="B438" s="14" t="n"/>
      <c r="C438" s="14" t="n"/>
      <c r="D438" s="14" t="n"/>
      <c r="E438" s="14" t="n"/>
      <c r="F438" s="14" t="n"/>
      <c r="G438" s="15" t="n"/>
      <c r="H438" s="14" t="n"/>
      <c r="I438" s="14">
        <f>IF(A438="","",COUNTIF(Görüşmeler!$B$5:$B$2004,A438))</f>
        <v/>
      </c>
      <c r="J438" s="15">
        <f>IF(A438="","",IF(SUMPRODUCT(MAX((Görüşmeler!$B$5:$B$2004=A438)*Görüşmeler!$A$5:$A$2004))=0,"",SUMPRODUCT(MAX((Görüşmeler!$B$5:$B$2004=A438)*Görüşmeler!$A$5:$A$2004))))</f>
        <v/>
      </c>
      <c r="K438" s="15">
        <f>IF(OR(A438="",J438=""),"",IF(SUMPRODUCT((Görüşmeler!$B$5:$B$2004=A438)*(Görüşmeler!$A$5:$A$2004=SUMPRODUCT(MAX((Görüşmeler!$B$5:$B$2004=A438)*Görüşmeler!$A$5:$A$2004)))*Görüşmeler!$G$5:$G$2004)=0,"",SUMPRODUCT((Görüşmeler!$B$5:$B$2004=A438)*(Görüşmeler!$A$5:$A$2004=SUMPRODUCT(MAX((Görüşmeler!$B$5:$B$2004=A438)*Görüşmeler!$A$5:$A$2004)))*Görüşmeler!$G$5:$G$2004)))</f>
        <v/>
      </c>
      <c r="L438" s="16">
        <f>IF(A438="","",SUMIF(Görüşmeler!$B$5:$B$2004,A438,Görüşmeler!$H$5:$H$2004))</f>
        <v/>
      </c>
      <c r="M438" s="14">
        <f>IF(OR(A438="",K438=""),"",IF(K438&lt;TODAY(),"GECİKTİ",IF(K438=TODAY(),"BUGÜN ARA",IF(K438-TODAY()&lt;=7,"bu hafta",""))))</f>
        <v/>
      </c>
      <c r="N438" s="14" t="n"/>
    </row>
    <row r="439">
      <c r="A439" s="14" t="n"/>
      <c r="B439" s="14" t="n"/>
      <c r="C439" s="14" t="n"/>
      <c r="D439" s="14" t="n"/>
      <c r="E439" s="14" t="n"/>
      <c r="F439" s="14" t="n"/>
      <c r="G439" s="15" t="n"/>
      <c r="H439" s="14" t="n"/>
      <c r="I439" s="14">
        <f>IF(A439="","",COUNTIF(Görüşmeler!$B$5:$B$2004,A439))</f>
        <v/>
      </c>
      <c r="J439" s="15">
        <f>IF(A439="","",IF(SUMPRODUCT(MAX((Görüşmeler!$B$5:$B$2004=A439)*Görüşmeler!$A$5:$A$2004))=0,"",SUMPRODUCT(MAX((Görüşmeler!$B$5:$B$2004=A439)*Görüşmeler!$A$5:$A$2004))))</f>
        <v/>
      </c>
      <c r="K439" s="15">
        <f>IF(OR(A439="",J439=""),"",IF(SUMPRODUCT((Görüşmeler!$B$5:$B$2004=A439)*(Görüşmeler!$A$5:$A$2004=SUMPRODUCT(MAX((Görüşmeler!$B$5:$B$2004=A439)*Görüşmeler!$A$5:$A$2004)))*Görüşmeler!$G$5:$G$2004)=0,"",SUMPRODUCT((Görüşmeler!$B$5:$B$2004=A439)*(Görüşmeler!$A$5:$A$2004=SUMPRODUCT(MAX((Görüşmeler!$B$5:$B$2004=A439)*Görüşmeler!$A$5:$A$2004)))*Görüşmeler!$G$5:$G$2004)))</f>
        <v/>
      </c>
      <c r="L439" s="16">
        <f>IF(A439="","",SUMIF(Görüşmeler!$B$5:$B$2004,A439,Görüşmeler!$H$5:$H$2004))</f>
        <v/>
      </c>
      <c r="M439" s="14">
        <f>IF(OR(A439="",K439=""),"",IF(K439&lt;TODAY(),"GECİKTİ",IF(K439=TODAY(),"BUGÜN ARA",IF(K439-TODAY()&lt;=7,"bu hafta",""))))</f>
        <v/>
      </c>
      <c r="N439" s="14" t="n"/>
    </row>
    <row r="440">
      <c r="A440" s="14" t="n"/>
      <c r="B440" s="14" t="n"/>
      <c r="C440" s="14" t="n"/>
      <c r="D440" s="14" t="n"/>
      <c r="E440" s="14" t="n"/>
      <c r="F440" s="14" t="n"/>
      <c r="G440" s="15" t="n"/>
      <c r="H440" s="14" t="n"/>
      <c r="I440" s="14">
        <f>IF(A440="","",COUNTIF(Görüşmeler!$B$5:$B$2004,A440))</f>
        <v/>
      </c>
      <c r="J440" s="15">
        <f>IF(A440="","",IF(SUMPRODUCT(MAX((Görüşmeler!$B$5:$B$2004=A440)*Görüşmeler!$A$5:$A$2004))=0,"",SUMPRODUCT(MAX((Görüşmeler!$B$5:$B$2004=A440)*Görüşmeler!$A$5:$A$2004))))</f>
        <v/>
      </c>
      <c r="K440" s="15">
        <f>IF(OR(A440="",J440=""),"",IF(SUMPRODUCT((Görüşmeler!$B$5:$B$2004=A440)*(Görüşmeler!$A$5:$A$2004=SUMPRODUCT(MAX((Görüşmeler!$B$5:$B$2004=A440)*Görüşmeler!$A$5:$A$2004)))*Görüşmeler!$G$5:$G$2004)=0,"",SUMPRODUCT((Görüşmeler!$B$5:$B$2004=A440)*(Görüşmeler!$A$5:$A$2004=SUMPRODUCT(MAX((Görüşmeler!$B$5:$B$2004=A440)*Görüşmeler!$A$5:$A$2004)))*Görüşmeler!$G$5:$G$2004)))</f>
        <v/>
      </c>
      <c r="L440" s="16">
        <f>IF(A440="","",SUMIF(Görüşmeler!$B$5:$B$2004,A440,Görüşmeler!$H$5:$H$2004))</f>
        <v/>
      </c>
      <c r="M440" s="14">
        <f>IF(OR(A440="",K440=""),"",IF(K440&lt;TODAY(),"GECİKTİ",IF(K440=TODAY(),"BUGÜN ARA",IF(K440-TODAY()&lt;=7,"bu hafta",""))))</f>
        <v/>
      </c>
      <c r="N440" s="14" t="n"/>
    </row>
    <row r="441">
      <c r="A441" s="14" t="n"/>
      <c r="B441" s="14" t="n"/>
      <c r="C441" s="14" t="n"/>
      <c r="D441" s="14" t="n"/>
      <c r="E441" s="14" t="n"/>
      <c r="F441" s="14" t="n"/>
      <c r="G441" s="15" t="n"/>
      <c r="H441" s="14" t="n"/>
      <c r="I441" s="14">
        <f>IF(A441="","",COUNTIF(Görüşmeler!$B$5:$B$2004,A441))</f>
        <v/>
      </c>
      <c r="J441" s="15">
        <f>IF(A441="","",IF(SUMPRODUCT(MAX((Görüşmeler!$B$5:$B$2004=A441)*Görüşmeler!$A$5:$A$2004))=0,"",SUMPRODUCT(MAX((Görüşmeler!$B$5:$B$2004=A441)*Görüşmeler!$A$5:$A$2004))))</f>
        <v/>
      </c>
      <c r="K441" s="15">
        <f>IF(OR(A441="",J441=""),"",IF(SUMPRODUCT((Görüşmeler!$B$5:$B$2004=A441)*(Görüşmeler!$A$5:$A$2004=SUMPRODUCT(MAX((Görüşmeler!$B$5:$B$2004=A441)*Görüşmeler!$A$5:$A$2004)))*Görüşmeler!$G$5:$G$2004)=0,"",SUMPRODUCT((Görüşmeler!$B$5:$B$2004=A441)*(Görüşmeler!$A$5:$A$2004=SUMPRODUCT(MAX((Görüşmeler!$B$5:$B$2004=A441)*Görüşmeler!$A$5:$A$2004)))*Görüşmeler!$G$5:$G$2004)))</f>
        <v/>
      </c>
      <c r="L441" s="16">
        <f>IF(A441="","",SUMIF(Görüşmeler!$B$5:$B$2004,A441,Görüşmeler!$H$5:$H$2004))</f>
        <v/>
      </c>
      <c r="M441" s="14">
        <f>IF(OR(A441="",K441=""),"",IF(K441&lt;TODAY(),"GECİKTİ",IF(K441=TODAY(),"BUGÜN ARA",IF(K441-TODAY()&lt;=7,"bu hafta",""))))</f>
        <v/>
      </c>
      <c r="N441" s="14" t="n"/>
    </row>
    <row r="442">
      <c r="A442" s="14" t="n"/>
      <c r="B442" s="14" t="n"/>
      <c r="C442" s="14" t="n"/>
      <c r="D442" s="14" t="n"/>
      <c r="E442" s="14" t="n"/>
      <c r="F442" s="14" t="n"/>
      <c r="G442" s="15" t="n"/>
      <c r="H442" s="14" t="n"/>
      <c r="I442" s="14">
        <f>IF(A442="","",COUNTIF(Görüşmeler!$B$5:$B$2004,A442))</f>
        <v/>
      </c>
      <c r="J442" s="15">
        <f>IF(A442="","",IF(SUMPRODUCT(MAX((Görüşmeler!$B$5:$B$2004=A442)*Görüşmeler!$A$5:$A$2004))=0,"",SUMPRODUCT(MAX((Görüşmeler!$B$5:$B$2004=A442)*Görüşmeler!$A$5:$A$2004))))</f>
        <v/>
      </c>
      <c r="K442" s="15">
        <f>IF(OR(A442="",J442=""),"",IF(SUMPRODUCT((Görüşmeler!$B$5:$B$2004=A442)*(Görüşmeler!$A$5:$A$2004=SUMPRODUCT(MAX((Görüşmeler!$B$5:$B$2004=A442)*Görüşmeler!$A$5:$A$2004)))*Görüşmeler!$G$5:$G$2004)=0,"",SUMPRODUCT((Görüşmeler!$B$5:$B$2004=A442)*(Görüşmeler!$A$5:$A$2004=SUMPRODUCT(MAX((Görüşmeler!$B$5:$B$2004=A442)*Görüşmeler!$A$5:$A$2004)))*Görüşmeler!$G$5:$G$2004)))</f>
        <v/>
      </c>
      <c r="L442" s="16">
        <f>IF(A442="","",SUMIF(Görüşmeler!$B$5:$B$2004,A442,Görüşmeler!$H$5:$H$2004))</f>
        <v/>
      </c>
      <c r="M442" s="14">
        <f>IF(OR(A442="",K442=""),"",IF(K442&lt;TODAY(),"GECİKTİ",IF(K442=TODAY(),"BUGÜN ARA",IF(K442-TODAY()&lt;=7,"bu hafta",""))))</f>
        <v/>
      </c>
      <c r="N442" s="14" t="n"/>
    </row>
    <row r="443">
      <c r="A443" s="14" t="n"/>
      <c r="B443" s="14" t="n"/>
      <c r="C443" s="14" t="n"/>
      <c r="D443" s="14" t="n"/>
      <c r="E443" s="14" t="n"/>
      <c r="F443" s="14" t="n"/>
      <c r="G443" s="15" t="n"/>
      <c r="H443" s="14" t="n"/>
      <c r="I443" s="14">
        <f>IF(A443="","",COUNTIF(Görüşmeler!$B$5:$B$2004,A443))</f>
        <v/>
      </c>
      <c r="J443" s="15">
        <f>IF(A443="","",IF(SUMPRODUCT(MAX((Görüşmeler!$B$5:$B$2004=A443)*Görüşmeler!$A$5:$A$2004))=0,"",SUMPRODUCT(MAX((Görüşmeler!$B$5:$B$2004=A443)*Görüşmeler!$A$5:$A$2004))))</f>
        <v/>
      </c>
      <c r="K443" s="15">
        <f>IF(OR(A443="",J443=""),"",IF(SUMPRODUCT((Görüşmeler!$B$5:$B$2004=A443)*(Görüşmeler!$A$5:$A$2004=SUMPRODUCT(MAX((Görüşmeler!$B$5:$B$2004=A443)*Görüşmeler!$A$5:$A$2004)))*Görüşmeler!$G$5:$G$2004)=0,"",SUMPRODUCT((Görüşmeler!$B$5:$B$2004=A443)*(Görüşmeler!$A$5:$A$2004=SUMPRODUCT(MAX((Görüşmeler!$B$5:$B$2004=A443)*Görüşmeler!$A$5:$A$2004)))*Görüşmeler!$G$5:$G$2004)))</f>
        <v/>
      </c>
      <c r="L443" s="16">
        <f>IF(A443="","",SUMIF(Görüşmeler!$B$5:$B$2004,A443,Görüşmeler!$H$5:$H$2004))</f>
        <v/>
      </c>
      <c r="M443" s="14">
        <f>IF(OR(A443="",K443=""),"",IF(K443&lt;TODAY(),"GECİKTİ",IF(K443=TODAY(),"BUGÜN ARA",IF(K443-TODAY()&lt;=7,"bu hafta",""))))</f>
        <v/>
      </c>
      <c r="N443" s="14" t="n"/>
    </row>
    <row r="444">
      <c r="A444" s="14" t="n"/>
      <c r="B444" s="14" t="n"/>
      <c r="C444" s="14" t="n"/>
      <c r="D444" s="14" t="n"/>
      <c r="E444" s="14" t="n"/>
      <c r="F444" s="14" t="n"/>
      <c r="G444" s="15" t="n"/>
      <c r="H444" s="14" t="n"/>
      <c r="I444" s="14">
        <f>IF(A444="","",COUNTIF(Görüşmeler!$B$5:$B$2004,A444))</f>
        <v/>
      </c>
      <c r="J444" s="15">
        <f>IF(A444="","",IF(SUMPRODUCT(MAX((Görüşmeler!$B$5:$B$2004=A444)*Görüşmeler!$A$5:$A$2004))=0,"",SUMPRODUCT(MAX((Görüşmeler!$B$5:$B$2004=A444)*Görüşmeler!$A$5:$A$2004))))</f>
        <v/>
      </c>
      <c r="K444" s="15">
        <f>IF(OR(A444="",J444=""),"",IF(SUMPRODUCT((Görüşmeler!$B$5:$B$2004=A444)*(Görüşmeler!$A$5:$A$2004=SUMPRODUCT(MAX((Görüşmeler!$B$5:$B$2004=A444)*Görüşmeler!$A$5:$A$2004)))*Görüşmeler!$G$5:$G$2004)=0,"",SUMPRODUCT((Görüşmeler!$B$5:$B$2004=A444)*(Görüşmeler!$A$5:$A$2004=SUMPRODUCT(MAX((Görüşmeler!$B$5:$B$2004=A444)*Görüşmeler!$A$5:$A$2004)))*Görüşmeler!$G$5:$G$2004)))</f>
        <v/>
      </c>
      <c r="L444" s="16">
        <f>IF(A444="","",SUMIF(Görüşmeler!$B$5:$B$2004,A444,Görüşmeler!$H$5:$H$2004))</f>
        <v/>
      </c>
      <c r="M444" s="14">
        <f>IF(OR(A444="",K444=""),"",IF(K444&lt;TODAY(),"GECİKTİ",IF(K444=TODAY(),"BUGÜN ARA",IF(K444-TODAY()&lt;=7,"bu hafta",""))))</f>
        <v/>
      </c>
      <c r="N444" s="14" t="n"/>
    </row>
    <row r="445">
      <c r="A445" s="14" t="n"/>
      <c r="B445" s="14" t="n"/>
      <c r="C445" s="14" t="n"/>
      <c r="D445" s="14" t="n"/>
      <c r="E445" s="14" t="n"/>
      <c r="F445" s="14" t="n"/>
      <c r="G445" s="15" t="n"/>
      <c r="H445" s="14" t="n"/>
      <c r="I445" s="14">
        <f>IF(A445="","",COUNTIF(Görüşmeler!$B$5:$B$2004,A445))</f>
        <v/>
      </c>
      <c r="J445" s="15">
        <f>IF(A445="","",IF(SUMPRODUCT(MAX((Görüşmeler!$B$5:$B$2004=A445)*Görüşmeler!$A$5:$A$2004))=0,"",SUMPRODUCT(MAX((Görüşmeler!$B$5:$B$2004=A445)*Görüşmeler!$A$5:$A$2004))))</f>
        <v/>
      </c>
      <c r="K445" s="15">
        <f>IF(OR(A445="",J445=""),"",IF(SUMPRODUCT((Görüşmeler!$B$5:$B$2004=A445)*(Görüşmeler!$A$5:$A$2004=SUMPRODUCT(MAX((Görüşmeler!$B$5:$B$2004=A445)*Görüşmeler!$A$5:$A$2004)))*Görüşmeler!$G$5:$G$2004)=0,"",SUMPRODUCT((Görüşmeler!$B$5:$B$2004=A445)*(Görüşmeler!$A$5:$A$2004=SUMPRODUCT(MAX((Görüşmeler!$B$5:$B$2004=A445)*Görüşmeler!$A$5:$A$2004)))*Görüşmeler!$G$5:$G$2004)))</f>
        <v/>
      </c>
      <c r="L445" s="16">
        <f>IF(A445="","",SUMIF(Görüşmeler!$B$5:$B$2004,A445,Görüşmeler!$H$5:$H$2004))</f>
        <v/>
      </c>
      <c r="M445" s="14">
        <f>IF(OR(A445="",K445=""),"",IF(K445&lt;TODAY(),"GECİKTİ",IF(K445=TODAY(),"BUGÜN ARA",IF(K445-TODAY()&lt;=7,"bu hafta",""))))</f>
        <v/>
      </c>
      <c r="N445" s="14" t="n"/>
    </row>
    <row r="446">
      <c r="A446" s="14" t="n"/>
      <c r="B446" s="14" t="n"/>
      <c r="C446" s="14" t="n"/>
      <c r="D446" s="14" t="n"/>
      <c r="E446" s="14" t="n"/>
      <c r="F446" s="14" t="n"/>
      <c r="G446" s="15" t="n"/>
      <c r="H446" s="14" t="n"/>
      <c r="I446" s="14">
        <f>IF(A446="","",COUNTIF(Görüşmeler!$B$5:$B$2004,A446))</f>
        <v/>
      </c>
      <c r="J446" s="15">
        <f>IF(A446="","",IF(SUMPRODUCT(MAX((Görüşmeler!$B$5:$B$2004=A446)*Görüşmeler!$A$5:$A$2004))=0,"",SUMPRODUCT(MAX((Görüşmeler!$B$5:$B$2004=A446)*Görüşmeler!$A$5:$A$2004))))</f>
        <v/>
      </c>
      <c r="K446" s="15">
        <f>IF(OR(A446="",J446=""),"",IF(SUMPRODUCT((Görüşmeler!$B$5:$B$2004=A446)*(Görüşmeler!$A$5:$A$2004=SUMPRODUCT(MAX((Görüşmeler!$B$5:$B$2004=A446)*Görüşmeler!$A$5:$A$2004)))*Görüşmeler!$G$5:$G$2004)=0,"",SUMPRODUCT((Görüşmeler!$B$5:$B$2004=A446)*(Görüşmeler!$A$5:$A$2004=SUMPRODUCT(MAX((Görüşmeler!$B$5:$B$2004=A446)*Görüşmeler!$A$5:$A$2004)))*Görüşmeler!$G$5:$G$2004)))</f>
        <v/>
      </c>
      <c r="L446" s="16">
        <f>IF(A446="","",SUMIF(Görüşmeler!$B$5:$B$2004,A446,Görüşmeler!$H$5:$H$2004))</f>
        <v/>
      </c>
      <c r="M446" s="14">
        <f>IF(OR(A446="",K446=""),"",IF(K446&lt;TODAY(),"GECİKTİ",IF(K446=TODAY(),"BUGÜN ARA",IF(K446-TODAY()&lt;=7,"bu hafta",""))))</f>
        <v/>
      </c>
      <c r="N446" s="14" t="n"/>
    </row>
    <row r="447">
      <c r="A447" s="14" t="n"/>
      <c r="B447" s="14" t="n"/>
      <c r="C447" s="14" t="n"/>
      <c r="D447" s="14" t="n"/>
      <c r="E447" s="14" t="n"/>
      <c r="F447" s="14" t="n"/>
      <c r="G447" s="15" t="n"/>
      <c r="H447" s="14" t="n"/>
      <c r="I447" s="14">
        <f>IF(A447="","",COUNTIF(Görüşmeler!$B$5:$B$2004,A447))</f>
        <v/>
      </c>
      <c r="J447" s="15">
        <f>IF(A447="","",IF(SUMPRODUCT(MAX((Görüşmeler!$B$5:$B$2004=A447)*Görüşmeler!$A$5:$A$2004))=0,"",SUMPRODUCT(MAX((Görüşmeler!$B$5:$B$2004=A447)*Görüşmeler!$A$5:$A$2004))))</f>
        <v/>
      </c>
      <c r="K447" s="15">
        <f>IF(OR(A447="",J447=""),"",IF(SUMPRODUCT((Görüşmeler!$B$5:$B$2004=A447)*(Görüşmeler!$A$5:$A$2004=SUMPRODUCT(MAX((Görüşmeler!$B$5:$B$2004=A447)*Görüşmeler!$A$5:$A$2004)))*Görüşmeler!$G$5:$G$2004)=0,"",SUMPRODUCT((Görüşmeler!$B$5:$B$2004=A447)*(Görüşmeler!$A$5:$A$2004=SUMPRODUCT(MAX((Görüşmeler!$B$5:$B$2004=A447)*Görüşmeler!$A$5:$A$2004)))*Görüşmeler!$G$5:$G$2004)))</f>
        <v/>
      </c>
      <c r="L447" s="16">
        <f>IF(A447="","",SUMIF(Görüşmeler!$B$5:$B$2004,A447,Görüşmeler!$H$5:$H$2004))</f>
        <v/>
      </c>
      <c r="M447" s="14">
        <f>IF(OR(A447="",K447=""),"",IF(K447&lt;TODAY(),"GECİKTİ",IF(K447=TODAY(),"BUGÜN ARA",IF(K447-TODAY()&lt;=7,"bu hafta",""))))</f>
        <v/>
      </c>
      <c r="N447" s="14" t="n"/>
    </row>
    <row r="448">
      <c r="A448" s="14" t="n"/>
      <c r="B448" s="14" t="n"/>
      <c r="C448" s="14" t="n"/>
      <c r="D448" s="14" t="n"/>
      <c r="E448" s="14" t="n"/>
      <c r="F448" s="14" t="n"/>
      <c r="G448" s="15" t="n"/>
      <c r="H448" s="14" t="n"/>
      <c r="I448" s="14">
        <f>IF(A448="","",COUNTIF(Görüşmeler!$B$5:$B$2004,A448))</f>
        <v/>
      </c>
      <c r="J448" s="15">
        <f>IF(A448="","",IF(SUMPRODUCT(MAX((Görüşmeler!$B$5:$B$2004=A448)*Görüşmeler!$A$5:$A$2004))=0,"",SUMPRODUCT(MAX((Görüşmeler!$B$5:$B$2004=A448)*Görüşmeler!$A$5:$A$2004))))</f>
        <v/>
      </c>
      <c r="K448" s="15">
        <f>IF(OR(A448="",J448=""),"",IF(SUMPRODUCT((Görüşmeler!$B$5:$B$2004=A448)*(Görüşmeler!$A$5:$A$2004=SUMPRODUCT(MAX((Görüşmeler!$B$5:$B$2004=A448)*Görüşmeler!$A$5:$A$2004)))*Görüşmeler!$G$5:$G$2004)=0,"",SUMPRODUCT((Görüşmeler!$B$5:$B$2004=A448)*(Görüşmeler!$A$5:$A$2004=SUMPRODUCT(MAX((Görüşmeler!$B$5:$B$2004=A448)*Görüşmeler!$A$5:$A$2004)))*Görüşmeler!$G$5:$G$2004)))</f>
        <v/>
      </c>
      <c r="L448" s="16">
        <f>IF(A448="","",SUMIF(Görüşmeler!$B$5:$B$2004,A448,Görüşmeler!$H$5:$H$2004))</f>
        <v/>
      </c>
      <c r="M448" s="14">
        <f>IF(OR(A448="",K448=""),"",IF(K448&lt;TODAY(),"GECİKTİ",IF(K448=TODAY(),"BUGÜN ARA",IF(K448-TODAY()&lt;=7,"bu hafta",""))))</f>
        <v/>
      </c>
      <c r="N448" s="14" t="n"/>
    </row>
    <row r="449">
      <c r="A449" s="14" t="n"/>
      <c r="B449" s="14" t="n"/>
      <c r="C449" s="14" t="n"/>
      <c r="D449" s="14" t="n"/>
      <c r="E449" s="14" t="n"/>
      <c r="F449" s="14" t="n"/>
      <c r="G449" s="15" t="n"/>
      <c r="H449" s="14" t="n"/>
      <c r="I449" s="14">
        <f>IF(A449="","",COUNTIF(Görüşmeler!$B$5:$B$2004,A449))</f>
        <v/>
      </c>
      <c r="J449" s="15">
        <f>IF(A449="","",IF(SUMPRODUCT(MAX((Görüşmeler!$B$5:$B$2004=A449)*Görüşmeler!$A$5:$A$2004))=0,"",SUMPRODUCT(MAX((Görüşmeler!$B$5:$B$2004=A449)*Görüşmeler!$A$5:$A$2004))))</f>
        <v/>
      </c>
      <c r="K449" s="15">
        <f>IF(OR(A449="",J449=""),"",IF(SUMPRODUCT((Görüşmeler!$B$5:$B$2004=A449)*(Görüşmeler!$A$5:$A$2004=SUMPRODUCT(MAX((Görüşmeler!$B$5:$B$2004=A449)*Görüşmeler!$A$5:$A$2004)))*Görüşmeler!$G$5:$G$2004)=0,"",SUMPRODUCT((Görüşmeler!$B$5:$B$2004=A449)*(Görüşmeler!$A$5:$A$2004=SUMPRODUCT(MAX((Görüşmeler!$B$5:$B$2004=A449)*Görüşmeler!$A$5:$A$2004)))*Görüşmeler!$G$5:$G$2004)))</f>
        <v/>
      </c>
      <c r="L449" s="16">
        <f>IF(A449="","",SUMIF(Görüşmeler!$B$5:$B$2004,A449,Görüşmeler!$H$5:$H$2004))</f>
        <v/>
      </c>
      <c r="M449" s="14">
        <f>IF(OR(A449="",K449=""),"",IF(K449&lt;TODAY(),"GECİKTİ",IF(K449=TODAY(),"BUGÜN ARA",IF(K449-TODAY()&lt;=7,"bu hafta",""))))</f>
        <v/>
      </c>
      <c r="N449" s="14" t="n"/>
    </row>
    <row r="450">
      <c r="A450" s="14" t="n"/>
      <c r="B450" s="14" t="n"/>
      <c r="C450" s="14" t="n"/>
      <c r="D450" s="14" t="n"/>
      <c r="E450" s="14" t="n"/>
      <c r="F450" s="14" t="n"/>
      <c r="G450" s="15" t="n"/>
      <c r="H450" s="14" t="n"/>
      <c r="I450" s="14">
        <f>IF(A450="","",COUNTIF(Görüşmeler!$B$5:$B$2004,A450))</f>
        <v/>
      </c>
      <c r="J450" s="15">
        <f>IF(A450="","",IF(SUMPRODUCT(MAX((Görüşmeler!$B$5:$B$2004=A450)*Görüşmeler!$A$5:$A$2004))=0,"",SUMPRODUCT(MAX((Görüşmeler!$B$5:$B$2004=A450)*Görüşmeler!$A$5:$A$2004))))</f>
        <v/>
      </c>
      <c r="K450" s="15">
        <f>IF(OR(A450="",J450=""),"",IF(SUMPRODUCT((Görüşmeler!$B$5:$B$2004=A450)*(Görüşmeler!$A$5:$A$2004=SUMPRODUCT(MAX((Görüşmeler!$B$5:$B$2004=A450)*Görüşmeler!$A$5:$A$2004)))*Görüşmeler!$G$5:$G$2004)=0,"",SUMPRODUCT((Görüşmeler!$B$5:$B$2004=A450)*(Görüşmeler!$A$5:$A$2004=SUMPRODUCT(MAX((Görüşmeler!$B$5:$B$2004=A450)*Görüşmeler!$A$5:$A$2004)))*Görüşmeler!$G$5:$G$2004)))</f>
        <v/>
      </c>
      <c r="L450" s="16">
        <f>IF(A450="","",SUMIF(Görüşmeler!$B$5:$B$2004,A450,Görüşmeler!$H$5:$H$2004))</f>
        <v/>
      </c>
      <c r="M450" s="14">
        <f>IF(OR(A450="",K450=""),"",IF(K450&lt;TODAY(),"GECİKTİ",IF(K450=TODAY(),"BUGÜN ARA",IF(K450-TODAY()&lt;=7,"bu hafta",""))))</f>
        <v/>
      </c>
      <c r="N450" s="14" t="n"/>
    </row>
    <row r="451">
      <c r="A451" s="14" t="n"/>
      <c r="B451" s="14" t="n"/>
      <c r="C451" s="14" t="n"/>
      <c r="D451" s="14" t="n"/>
      <c r="E451" s="14" t="n"/>
      <c r="F451" s="14" t="n"/>
      <c r="G451" s="15" t="n"/>
      <c r="H451" s="14" t="n"/>
      <c r="I451" s="14">
        <f>IF(A451="","",COUNTIF(Görüşmeler!$B$5:$B$2004,A451))</f>
        <v/>
      </c>
      <c r="J451" s="15">
        <f>IF(A451="","",IF(SUMPRODUCT(MAX((Görüşmeler!$B$5:$B$2004=A451)*Görüşmeler!$A$5:$A$2004))=0,"",SUMPRODUCT(MAX((Görüşmeler!$B$5:$B$2004=A451)*Görüşmeler!$A$5:$A$2004))))</f>
        <v/>
      </c>
      <c r="K451" s="15">
        <f>IF(OR(A451="",J451=""),"",IF(SUMPRODUCT((Görüşmeler!$B$5:$B$2004=A451)*(Görüşmeler!$A$5:$A$2004=SUMPRODUCT(MAX((Görüşmeler!$B$5:$B$2004=A451)*Görüşmeler!$A$5:$A$2004)))*Görüşmeler!$G$5:$G$2004)=0,"",SUMPRODUCT((Görüşmeler!$B$5:$B$2004=A451)*(Görüşmeler!$A$5:$A$2004=SUMPRODUCT(MAX((Görüşmeler!$B$5:$B$2004=A451)*Görüşmeler!$A$5:$A$2004)))*Görüşmeler!$G$5:$G$2004)))</f>
        <v/>
      </c>
      <c r="L451" s="16">
        <f>IF(A451="","",SUMIF(Görüşmeler!$B$5:$B$2004,A451,Görüşmeler!$H$5:$H$2004))</f>
        <v/>
      </c>
      <c r="M451" s="14">
        <f>IF(OR(A451="",K451=""),"",IF(K451&lt;TODAY(),"GECİKTİ",IF(K451=TODAY(),"BUGÜN ARA",IF(K451-TODAY()&lt;=7,"bu hafta",""))))</f>
        <v/>
      </c>
      <c r="N451" s="14" t="n"/>
    </row>
    <row r="452">
      <c r="A452" s="14" t="n"/>
      <c r="B452" s="14" t="n"/>
      <c r="C452" s="14" t="n"/>
      <c r="D452" s="14" t="n"/>
      <c r="E452" s="14" t="n"/>
      <c r="F452" s="14" t="n"/>
      <c r="G452" s="15" t="n"/>
      <c r="H452" s="14" t="n"/>
      <c r="I452" s="14">
        <f>IF(A452="","",COUNTIF(Görüşmeler!$B$5:$B$2004,A452))</f>
        <v/>
      </c>
      <c r="J452" s="15">
        <f>IF(A452="","",IF(SUMPRODUCT(MAX((Görüşmeler!$B$5:$B$2004=A452)*Görüşmeler!$A$5:$A$2004))=0,"",SUMPRODUCT(MAX((Görüşmeler!$B$5:$B$2004=A452)*Görüşmeler!$A$5:$A$2004))))</f>
        <v/>
      </c>
      <c r="K452" s="15">
        <f>IF(OR(A452="",J452=""),"",IF(SUMPRODUCT((Görüşmeler!$B$5:$B$2004=A452)*(Görüşmeler!$A$5:$A$2004=SUMPRODUCT(MAX((Görüşmeler!$B$5:$B$2004=A452)*Görüşmeler!$A$5:$A$2004)))*Görüşmeler!$G$5:$G$2004)=0,"",SUMPRODUCT((Görüşmeler!$B$5:$B$2004=A452)*(Görüşmeler!$A$5:$A$2004=SUMPRODUCT(MAX((Görüşmeler!$B$5:$B$2004=A452)*Görüşmeler!$A$5:$A$2004)))*Görüşmeler!$G$5:$G$2004)))</f>
        <v/>
      </c>
      <c r="L452" s="16">
        <f>IF(A452="","",SUMIF(Görüşmeler!$B$5:$B$2004,A452,Görüşmeler!$H$5:$H$2004))</f>
        <v/>
      </c>
      <c r="M452" s="14">
        <f>IF(OR(A452="",K452=""),"",IF(K452&lt;TODAY(),"GECİKTİ",IF(K452=TODAY(),"BUGÜN ARA",IF(K452-TODAY()&lt;=7,"bu hafta",""))))</f>
        <v/>
      </c>
      <c r="N452" s="14" t="n"/>
    </row>
    <row r="453">
      <c r="A453" s="14" t="n"/>
      <c r="B453" s="14" t="n"/>
      <c r="C453" s="14" t="n"/>
      <c r="D453" s="14" t="n"/>
      <c r="E453" s="14" t="n"/>
      <c r="F453" s="14" t="n"/>
      <c r="G453" s="15" t="n"/>
      <c r="H453" s="14" t="n"/>
      <c r="I453" s="14">
        <f>IF(A453="","",COUNTIF(Görüşmeler!$B$5:$B$2004,A453))</f>
        <v/>
      </c>
      <c r="J453" s="15">
        <f>IF(A453="","",IF(SUMPRODUCT(MAX((Görüşmeler!$B$5:$B$2004=A453)*Görüşmeler!$A$5:$A$2004))=0,"",SUMPRODUCT(MAX((Görüşmeler!$B$5:$B$2004=A453)*Görüşmeler!$A$5:$A$2004))))</f>
        <v/>
      </c>
      <c r="K453" s="15">
        <f>IF(OR(A453="",J453=""),"",IF(SUMPRODUCT((Görüşmeler!$B$5:$B$2004=A453)*(Görüşmeler!$A$5:$A$2004=SUMPRODUCT(MAX((Görüşmeler!$B$5:$B$2004=A453)*Görüşmeler!$A$5:$A$2004)))*Görüşmeler!$G$5:$G$2004)=0,"",SUMPRODUCT((Görüşmeler!$B$5:$B$2004=A453)*(Görüşmeler!$A$5:$A$2004=SUMPRODUCT(MAX((Görüşmeler!$B$5:$B$2004=A453)*Görüşmeler!$A$5:$A$2004)))*Görüşmeler!$G$5:$G$2004)))</f>
        <v/>
      </c>
      <c r="L453" s="16">
        <f>IF(A453="","",SUMIF(Görüşmeler!$B$5:$B$2004,A453,Görüşmeler!$H$5:$H$2004))</f>
        <v/>
      </c>
      <c r="M453" s="14">
        <f>IF(OR(A453="",K453=""),"",IF(K453&lt;TODAY(),"GECİKTİ",IF(K453=TODAY(),"BUGÜN ARA",IF(K453-TODAY()&lt;=7,"bu hafta",""))))</f>
        <v/>
      </c>
      <c r="N453" s="14" t="n"/>
    </row>
    <row r="454">
      <c r="A454" s="14" t="n"/>
      <c r="B454" s="14" t="n"/>
      <c r="C454" s="14" t="n"/>
      <c r="D454" s="14" t="n"/>
      <c r="E454" s="14" t="n"/>
      <c r="F454" s="14" t="n"/>
      <c r="G454" s="15" t="n"/>
      <c r="H454" s="14" t="n"/>
      <c r="I454" s="14">
        <f>IF(A454="","",COUNTIF(Görüşmeler!$B$5:$B$2004,A454))</f>
        <v/>
      </c>
      <c r="J454" s="15">
        <f>IF(A454="","",IF(SUMPRODUCT(MAX((Görüşmeler!$B$5:$B$2004=A454)*Görüşmeler!$A$5:$A$2004))=0,"",SUMPRODUCT(MAX((Görüşmeler!$B$5:$B$2004=A454)*Görüşmeler!$A$5:$A$2004))))</f>
        <v/>
      </c>
      <c r="K454" s="15">
        <f>IF(OR(A454="",J454=""),"",IF(SUMPRODUCT((Görüşmeler!$B$5:$B$2004=A454)*(Görüşmeler!$A$5:$A$2004=SUMPRODUCT(MAX((Görüşmeler!$B$5:$B$2004=A454)*Görüşmeler!$A$5:$A$2004)))*Görüşmeler!$G$5:$G$2004)=0,"",SUMPRODUCT((Görüşmeler!$B$5:$B$2004=A454)*(Görüşmeler!$A$5:$A$2004=SUMPRODUCT(MAX((Görüşmeler!$B$5:$B$2004=A454)*Görüşmeler!$A$5:$A$2004)))*Görüşmeler!$G$5:$G$2004)))</f>
        <v/>
      </c>
      <c r="L454" s="16">
        <f>IF(A454="","",SUMIF(Görüşmeler!$B$5:$B$2004,A454,Görüşmeler!$H$5:$H$2004))</f>
        <v/>
      </c>
      <c r="M454" s="14">
        <f>IF(OR(A454="",K454=""),"",IF(K454&lt;TODAY(),"GECİKTİ",IF(K454=TODAY(),"BUGÜN ARA",IF(K454-TODAY()&lt;=7,"bu hafta",""))))</f>
        <v/>
      </c>
      <c r="N454" s="14" t="n"/>
    </row>
    <row r="455">
      <c r="A455" s="14" t="n"/>
      <c r="B455" s="14" t="n"/>
      <c r="C455" s="14" t="n"/>
      <c r="D455" s="14" t="n"/>
      <c r="E455" s="14" t="n"/>
      <c r="F455" s="14" t="n"/>
      <c r="G455" s="15" t="n"/>
      <c r="H455" s="14" t="n"/>
      <c r="I455" s="14">
        <f>IF(A455="","",COUNTIF(Görüşmeler!$B$5:$B$2004,A455))</f>
        <v/>
      </c>
      <c r="J455" s="15">
        <f>IF(A455="","",IF(SUMPRODUCT(MAX((Görüşmeler!$B$5:$B$2004=A455)*Görüşmeler!$A$5:$A$2004))=0,"",SUMPRODUCT(MAX((Görüşmeler!$B$5:$B$2004=A455)*Görüşmeler!$A$5:$A$2004))))</f>
        <v/>
      </c>
      <c r="K455" s="15">
        <f>IF(OR(A455="",J455=""),"",IF(SUMPRODUCT((Görüşmeler!$B$5:$B$2004=A455)*(Görüşmeler!$A$5:$A$2004=SUMPRODUCT(MAX((Görüşmeler!$B$5:$B$2004=A455)*Görüşmeler!$A$5:$A$2004)))*Görüşmeler!$G$5:$G$2004)=0,"",SUMPRODUCT((Görüşmeler!$B$5:$B$2004=A455)*(Görüşmeler!$A$5:$A$2004=SUMPRODUCT(MAX((Görüşmeler!$B$5:$B$2004=A455)*Görüşmeler!$A$5:$A$2004)))*Görüşmeler!$G$5:$G$2004)))</f>
        <v/>
      </c>
      <c r="L455" s="16">
        <f>IF(A455="","",SUMIF(Görüşmeler!$B$5:$B$2004,A455,Görüşmeler!$H$5:$H$2004))</f>
        <v/>
      </c>
      <c r="M455" s="14">
        <f>IF(OR(A455="",K455=""),"",IF(K455&lt;TODAY(),"GECİKTİ",IF(K455=TODAY(),"BUGÜN ARA",IF(K455-TODAY()&lt;=7,"bu hafta",""))))</f>
        <v/>
      </c>
      <c r="N455" s="14" t="n"/>
    </row>
    <row r="456">
      <c r="A456" s="14" t="n"/>
      <c r="B456" s="14" t="n"/>
      <c r="C456" s="14" t="n"/>
      <c r="D456" s="14" t="n"/>
      <c r="E456" s="14" t="n"/>
      <c r="F456" s="14" t="n"/>
      <c r="G456" s="15" t="n"/>
      <c r="H456" s="14" t="n"/>
      <c r="I456" s="14">
        <f>IF(A456="","",COUNTIF(Görüşmeler!$B$5:$B$2004,A456))</f>
        <v/>
      </c>
      <c r="J456" s="15">
        <f>IF(A456="","",IF(SUMPRODUCT(MAX((Görüşmeler!$B$5:$B$2004=A456)*Görüşmeler!$A$5:$A$2004))=0,"",SUMPRODUCT(MAX((Görüşmeler!$B$5:$B$2004=A456)*Görüşmeler!$A$5:$A$2004))))</f>
        <v/>
      </c>
      <c r="K456" s="15">
        <f>IF(OR(A456="",J456=""),"",IF(SUMPRODUCT((Görüşmeler!$B$5:$B$2004=A456)*(Görüşmeler!$A$5:$A$2004=SUMPRODUCT(MAX((Görüşmeler!$B$5:$B$2004=A456)*Görüşmeler!$A$5:$A$2004)))*Görüşmeler!$G$5:$G$2004)=0,"",SUMPRODUCT((Görüşmeler!$B$5:$B$2004=A456)*(Görüşmeler!$A$5:$A$2004=SUMPRODUCT(MAX((Görüşmeler!$B$5:$B$2004=A456)*Görüşmeler!$A$5:$A$2004)))*Görüşmeler!$G$5:$G$2004)))</f>
        <v/>
      </c>
      <c r="L456" s="16">
        <f>IF(A456="","",SUMIF(Görüşmeler!$B$5:$B$2004,A456,Görüşmeler!$H$5:$H$2004))</f>
        <v/>
      </c>
      <c r="M456" s="14">
        <f>IF(OR(A456="",K456=""),"",IF(K456&lt;TODAY(),"GECİKTİ",IF(K456=TODAY(),"BUGÜN ARA",IF(K456-TODAY()&lt;=7,"bu hafta",""))))</f>
        <v/>
      </c>
      <c r="N456" s="14" t="n"/>
    </row>
    <row r="457">
      <c r="A457" s="14" t="n"/>
      <c r="B457" s="14" t="n"/>
      <c r="C457" s="14" t="n"/>
      <c r="D457" s="14" t="n"/>
      <c r="E457" s="14" t="n"/>
      <c r="F457" s="14" t="n"/>
      <c r="G457" s="15" t="n"/>
      <c r="H457" s="14" t="n"/>
      <c r="I457" s="14">
        <f>IF(A457="","",COUNTIF(Görüşmeler!$B$5:$B$2004,A457))</f>
        <v/>
      </c>
      <c r="J457" s="15">
        <f>IF(A457="","",IF(SUMPRODUCT(MAX((Görüşmeler!$B$5:$B$2004=A457)*Görüşmeler!$A$5:$A$2004))=0,"",SUMPRODUCT(MAX((Görüşmeler!$B$5:$B$2004=A457)*Görüşmeler!$A$5:$A$2004))))</f>
        <v/>
      </c>
      <c r="K457" s="15">
        <f>IF(OR(A457="",J457=""),"",IF(SUMPRODUCT((Görüşmeler!$B$5:$B$2004=A457)*(Görüşmeler!$A$5:$A$2004=SUMPRODUCT(MAX((Görüşmeler!$B$5:$B$2004=A457)*Görüşmeler!$A$5:$A$2004)))*Görüşmeler!$G$5:$G$2004)=0,"",SUMPRODUCT((Görüşmeler!$B$5:$B$2004=A457)*(Görüşmeler!$A$5:$A$2004=SUMPRODUCT(MAX((Görüşmeler!$B$5:$B$2004=A457)*Görüşmeler!$A$5:$A$2004)))*Görüşmeler!$G$5:$G$2004)))</f>
        <v/>
      </c>
      <c r="L457" s="16">
        <f>IF(A457="","",SUMIF(Görüşmeler!$B$5:$B$2004,A457,Görüşmeler!$H$5:$H$2004))</f>
        <v/>
      </c>
      <c r="M457" s="14">
        <f>IF(OR(A457="",K457=""),"",IF(K457&lt;TODAY(),"GECİKTİ",IF(K457=TODAY(),"BUGÜN ARA",IF(K457-TODAY()&lt;=7,"bu hafta",""))))</f>
        <v/>
      </c>
      <c r="N457" s="14" t="n"/>
    </row>
    <row r="458">
      <c r="A458" s="14" t="n"/>
      <c r="B458" s="14" t="n"/>
      <c r="C458" s="14" t="n"/>
      <c r="D458" s="14" t="n"/>
      <c r="E458" s="14" t="n"/>
      <c r="F458" s="14" t="n"/>
      <c r="G458" s="15" t="n"/>
      <c r="H458" s="14" t="n"/>
      <c r="I458" s="14">
        <f>IF(A458="","",COUNTIF(Görüşmeler!$B$5:$B$2004,A458))</f>
        <v/>
      </c>
      <c r="J458" s="15">
        <f>IF(A458="","",IF(SUMPRODUCT(MAX((Görüşmeler!$B$5:$B$2004=A458)*Görüşmeler!$A$5:$A$2004))=0,"",SUMPRODUCT(MAX((Görüşmeler!$B$5:$B$2004=A458)*Görüşmeler!$A$5:$A$2004))))</f>
        <v/>
      </c>
      <c r="K458" s="15">
        <f>IF(OR(A458="",J458=""),"",IF(SUMPRODUCT((Görüşmeler!$B$5:$B$2004=A458)*(Görüşmeler!$A$5:$A$2004=SUMPRODUCT(MAX((Görüşmeler!$B$5:$B$2004=A458)*Görüşmeler!$A$5:$A$2004)))*Görüşmeler!$G$5:$G$2004)=0,"",SUMPRODUCT((Görüşmeler!$B$5:$B$2004=A458)*(Görüşmeler!$A$5:$A$2004=SUMPRODUCT(MAX((Görüşmeler!$B$5:$B$2004=A458)*Görüşmeler!$A$5:$A$2004)))*Görüşmeler!$G$5:$G$2004)))</f>
        <v/>
      </c>
      <c r="L458" s="16">
        <f>IF(A458="","",SUMIF(Görüşmeler!$B$5:$B$2004,A458,Görüşmeler!$H$5:$H$2004))</f>
        <v/>
      </c>
      <c r="M458" s="14">
        <f>IF(OR(A458="",K458=""),"",IF(K458&lt;TODAY(),"GECİKTİ",IF(K458=TODAY(),"BUGÜN ARA",IF(K458-TODAY()&lt;=7,"bu hafta",""))))</f>
        <v/>
      </c>
      <c r="N458" s="14" t="n"/>
    </row>
    <row r="459">
      <c r="A459" s="14" t="n"/>
      <c r="B459" s="14" t="n"/>
      <c r="C459" s="14" t="n"/>
      <c r="D459" s="14" t="n"/>
      <c r="E459" s="14" t="n"/>
      <c r="F459" s="14" t="n"/>
      <c r="G459" s="15" t="n"/>
      <c r="H459" s="14" t="n"/>
      <c r="I459" s="14">
        <f>IF(A459="","",COUNTIF(Görüşmeler!$B$5:$B$2004,A459))</f>
        <v/>
      </c>
      <c r="J459" s="15">
        <f>IF(A459="","",IF(SUMPRODUCT(MAX((Görüşmeler!$B$5:$B$2004=A459)*Görüşmeler!$A$5:$A$2004))=0,"",SUMPRODUCT(MAX((Görüşmeler!$B$5:$B$2004=A459)*Görüşmeler!$A$5:$A$2004))))</f>
        <v/>
      </c>
      <c r="K459" s="15">
        <f>IF(OR(A459="",J459=""),"",IF(SUMPRODUCT((Görüşmeler!$B$5:$B$2004=A459)*(Görüşmeler!$A$5:$A$2004=SUMPRODUCT(MAX((Görüşmeler!$B$5:$B$2004=A459)*Görüşmeler!$A$5:$A$2004)))*Görüşmeler!$G$5:$G$2004)=0,"",SUMPRODUCT((Görüşmeler!$B$5:$B$2004=A459)*(Görüşmeler!$A$5:$A$2004=SUMPRODUCT(MAX((Görüşmeler!$B$5:$B$2004=A459)*Görüşmeler!$A$5:$A$2004)))*Görüşmeler!$G$5:$G$2004)))</f>
        <v/>
      </c>
      <c r="L459" s="16">
        <f>IF(A459="","",SUMIF(Görüşmeler!$B$5:$B$2004,A459,Görüşmeler!$H$5:$H$2004))</f>
        <v/>
      </c>
      <c r="M459" s="14">
        <f>IF(OR(A459="",K459=""),"",IF(K459&lt;TODAY(),"GECİKTİ",IF(K459=TODAY(),"BUGÜN ARA",IF(K459-TODAY()&lt;=7,"bu hafta",""))))</f>
        <v/>
      </c>
      <c r="N459" s="14" t="n"/>
    </row>
    <row r="460">
      <c r="A460" s="14" t="n"/>
      <c r="B460" s="14" t="n"/>
      <c r="C460" s="14" t="n"/>
      <c r="D460" s="14" t="n"/>
      <c r="E460" s="14" t="n"/>
      <c r="F460" s="14" t="n"/>
      <c r="G460" s="15" t="n"/>
      <c r="H460" s="14" t="n"/>
      <c r="I460" s="14">
        <f>IF(A460="","",COUNTIF(Görüşmeler!$B$5:$B$2004,A460))</f>
        <v/>
      </c>
      <c r="J460" s="15">
        <f>IF(A460="","",IF(SUMPRODUCT(MAX((Görüşmeler!$B$5:$B$2004=A460)*Görüşmeler!$A$5:$A$2004))=0,"",SUMPRODUCT(MAX((Görüşmeler!$B$5:$B$2004=A460)*Görüşmeler!$A$5:$A$2004))))</f>
        <v/>
      </c>
      <c r="K460" s="15">
        <f>IF(OR(A460="",J460=""),"",IF(SUMPRODUCT((Görüşmeler!$B$5:$B$2004=A460)*(Görüşmeler!$A$5:$A$2004=SUMPRODUCT(MAX((Görüşmeler!$B$5:$B$2004=A460)*Görüşmeler!$A$5:$A$2004)))*Görüşmeler!$G$5:$G$2004)=0,"",SUMPRODUCT((Görüşmeler!$B$5:$B$2004=A460)*(Görüşmeler!$A$5:$A$2004=SUMPRODUCT(MAX((Görüşmeler!$B$5:$B$2004=A460)*Görüşmeler!$A$5:$A$2004)))*Görüşmeler!$G$5:$G$2004)))</f>
        <v/>
      </c>
      <c r="L460" s="16">
        <f>IF(A460="","",SUMIF(Görüşmeler!$B$5:$B$2004,A460,Görüşmeler!$H$5:$H$2004))</f>
        <v/>
      </c>
      <c r="M460" s="14">
        <f>IF(OR(A460="",K460=""),"",IF(K460&lt;TODAY(),"GECİKTİ",IF(K460=TODAY(),"BUGÜN ARA",IF(K460-TODAY()&lt;=7,"bu hafta",""))))</f>
        <v/>
      </c>
      <c r="N460" s="14" t="n"/>
    </row>
    <row r="461">
      <c r="A461" s="14" t="n"/>
      <c r="B461" s="14" t="n"/>
      <c r="C461" s="14" t="n"/>
      <c r="D461" s="14" t="n"/>
      <c r="E461" s="14" t="n"/>
      <c r="F461" s="14" t="n"/>
      <c r="G461" s="15" t="n"/>
      <c r="H461" s="14" t="n"/>
      <c r="I461" s="14">
        <f>IF(A461="","",COUNTIF(Görüşmeler!$B$5:$B$2004,A461))</f>
        <v/>
      </c>
      <c r="J461" s="15">
        <f>IF(A461="","",IF(SUMPRODUCT(MAX((Görüşmeler!$B$5:$B$2004=A461)*Görüşmeler!$A$5:$A$2004))=0,"",SUMPRODUCT(MAX((Görüşmeler!$B$5:$B$2004=A461)*Görüşmeler!$A$5:$A$2004))))</f>
        <v/>
      </c>
      <c r="K461" s="15">
        <f>IF(OR(A461="",J461=""),"",IF(SUMPRODUCT((Görüşmeler!$B$5:$B$2004=A461)*(Görüşmeler!$A$5:$A$2004=SUMPRODUCT(MAX((Görüşmeler!$B$5:$B$2004=A461)*Görüşmeler!$A$5:$A$2004)))*Görüşmeler!$G$5:$G$2004)=0,"",SUMPRODUCT((Görüşmeler!$B$5:$B$2004=A461)*(Görüşmeler!$A$5:$A$2004=SUMPRODUCT(MAX((Görüşmeler!$B$5:$B$2004=A461)*Görüşmeler!$A$5:$A$2004)))*Görüşmeler!$G$5:$G$2004)))</f>
        <v/>
      </c>
      <c r="L461" s="16">
        <f>IF(A461="","",SUMIF(Görüşmeler!$B$5:$B$2004,A461,Görüşmeler!$H$5:$H$2004))</f>
        <v/>
      </c>
      <c r="M461" s="14">
        <f>IF(OR(A461="",K461=""),"",IF(K461&lt;TODAY(),"GECİKTİ",IF(K461=TODAY(),"BUGÜN ARA",IF(K461-TODAY()&lt;=7,"bu hafta",""))))</f>
        <v/>
      </c>
      <c r="N461" s="14" t="n"/>
    </row>
    <row r="462">
      <c r="A462" s="14" t="n"/>
      <c r="B462" s="14" t="n"/>
      <c r="C462" s="14" t="n"/>
      <c r="D462" s="14" t="n"/>
      <c r="E462" s="14" t="n"/>
      <c r="F462" s="14" t="n"/>
      <c r="G462" s="15" t="n"/>
      <c r="H462" s="14" t="n"/>
      <c r="I462" s="14">
        <f>IF(A462="","",COUNTIF(Görüşmeler!$B$5:$B$2004,A462))</f>
        <v/>
      </c>
      <c r="J462" s="15">
        <f>IF(A462="","",IF(SUMPRODUCT(MAX((Görüşmeler!$B$5:$B$2004=A462)*Görüşmeler!$A$5:$A$2004))=0,"",SUMPRODUCT(MAX((Görüşmeler!$B$5:$B$2004=A462)*Görüşmeler!$A$5:$A$2004))))</f>
        <v/>
      </c>
      <c r="K462" s="15">
        <f>IF(OR(A462="",J462=""),"",IF(SUMPRODUCT((Görüşmeler!$B$5:$B$2004=A462)*(Görüşmeler!$A$5:$A$2004=SUMPRODUCT(MAX((Görüşmeler!$B$5:$B$2004=A462)*Görüşmeler!$A$5:$A$2004)))*Görüşmeler!$G$5:$G$2004)=0,"",SUMPRODUCT((Görüşmeler!$B$5:$B$2004=A462)*(Görüşmeler!$A$5:$A$2004=SUMPRODUCT(MAX((Görüşmeler!$B$5:$B$2004=A462)*Görüşmeler!$A$5:$A$2004)))*Görüşmeler!$G$5:$G$2004)))</f>
        <v/>
      </c>
      <c r="L462" s="16">
        <f>IF(A462="","",SUMIF(Görüşmeler!$B$5:$B$2004,A462,Görüşmeler!$H$5:$H$2004))</f>
        <v/>
      </c>
      <c r="M462" s="14">
        <f>IF(OR(A462="",K462=""),"",IF(K462&lt;TODAY(),"GECİKTİ",IF(K462=TODAY(),"BUGÜN ARA",IF(K462-TODAY()&lt;=7,"bu hafta",""))))</f>
        <v/>
      </c>
      <c r="N462" s="14" t="n"/>
    </row>
    <row r="463">
      <c r="A463" s="14" t="n"/>
      <c r="B463" s="14" t="n"/>
      <c r="C463" s="14" t="n"/>
      <c r="D463" s="14" t="n"/>
      <c r="E463" s="14" t="n"/>
      <c r="F463" s="14" t="n"/>
      <c r="G463" s="15" t="n"/>
      <c r="H463" s="14" t="n"/>
      <c r="I463" s="14">
        <f>IF(A463="","",COUNTIF(Görüşmeler!$B$5:$B$2004,A463))</f>
        <v/>
      </c>
      <c r="J463" s="15">
        <f>IF(A463="","",IF(SUMPRODUCT(MAX((Görüşmeler!$B$5:$B$2004=A463)*Görüşmeler!$A$5:$A$2004))=0,"",SUMPRODUCT(MAX((Görüşmeler!$B$5:$B$2004=A463)*Görüşmeler!$A$5:$A$2004))))</f>
        <v/>
      </c>
      <c r="K463" s="15">
        <f>IF(OR(A463="",J463=""),"",IF(SUMPRODUCT((Görüşmeler!$B$5:$B$2004=A463)*(Görüşmeler!$A$5:$A$2004=SUMPRODUCT(MAX((Görüşmeler!$B$5:$B$2004=A463)*Görüşmeler!$A$5:$A$2004)))*Görüşmeler!$G$5:$G$2004)=0,"",SUMPRODUCT((Görüşmeler!$B$5:$B$2004=A463)*(Görüşmeler!$A$5:$A$2004=SUMPRODUCT(MAX((Görüşmeler!$B$5:$B$2004=A463)*Görüşmeler!$A$5:$A$2004)))*Görüşmeler!$G$5:$G$2004)))</f>
        <v/>
      </c>
      <c r="L463" s="16">
        <f>IF(A463="","",SUMIF(Görüşmeler!$B$5:$B$2004,A463,Görüşmeler!$H$5:$H$2004))</f>
        <v/>
      </c>
      <c r="M463" s="14">
        <f>IF(OR(A463="",K463=""),"",IF(K463&lt;TODAY(),"GECİKTİ",IF(K463=TODAY(),"BUGÜN ARA",IF(K463-TODAY()&lt;=7,"bu hafta",""))))</f>
        <v/>
      </c>
      <c r="N463" s="14" t="n"/>
    </row>
    <row r="464">
      <c r="A464" s="14" t="n"/>
      <c r="B464" s="14" t="n"/>
      <c r="C464" s="14" t="n"/>
      <c r="D464" s="14" t="n"/>
      <c r="E464" s="14" t="n"/>
      <c r="F464" s="14" t="n"/>
      <c r="G464" s="15" t="n"/>
      <c r="H464" s="14" t="n"/>
      <c r="I464" s="14">
        <f>IF(A464="","",COUNTIF(Görüşmeler!$B$5:$B$2004,A464))</f>
        <v/>
      </c>
      <c r="J464" s="15">
        <f>IF(A464="","",IF(SUMPRODUCT(MAX((Görüşmeler!$B$5:$B$2004=A464)*Görüşmeler!$A$5:$A$2004))=0,"",SUMPRODUCT(MAX((Görüşmeler!$B$5:$B$2004=A464)*Görüşmeler!$A$5:$A$2004))))</f>
        <v/>
      </c>
      <c r="K464" s="15">
        <f>IF(OR(A464="",J464=""),"",IF(SUMPRODUCT((Görüşmeler!$B$5:$B$2004=A464)*(Görüşmeler!$A$5:$A$2004=SUMPRODUCT(MAX((Görüşmeler!$B$5:$B$2004=A464)*Görüşmeler!$A$5:$A$2004)))*Görüşmeler!$G$5:$G$2004)=0,"",SUMPRODUCT((Görüşmeler!$B$5:$B$2004=A464)*(Görüşmeler!$A$5:$A$2004=SUMPRODUCT(MAX((Görüşmeler!$B$5:$B$2004=A464)*Görüşmeler!$A$5:$A$2004)))*Görüşmeler!$G$5:$G$2004)))</f>
        <v/>
      </c>
      <c r="L464" s="16">
        <f>IF(A464="","",SUMIF(Görüşmeler!$B$5:$B$2004,A464,Görüşmeler!$H$5:$H$2004))</f>
        <v/>
      </c>
      <c r="M464" s="14">
        <f>IF(OR(A464="",K464=""),"",IF(K464&lt;TODAY(),"GECİKTİ",IF(K464=TODAY(),"BUGÜN ARA",IF(K464-TODAY()&lt;=7,"bu hafta",""))))</f>
        <v/>
      </c>
      <c r="N464" s="14" t="n"/>
    </row>
    <row r="465">
      <c r="A465" s="14" t="n"/>
      <c r="B465" s="14" t="n"/>
      <c r="C465" s="14" t="n"/>
      <c r="D465" s="14" t="n"/>
      <c r="E465" s="14" t="n"/>
      <c r="F465" s="14" t="n"/>
      <c r="G465" s="15" t="n"/>
      <c r="H465" s="14" t="n"/>
      <c r="I465" s="14">
        <f>IF(A465="","",COUNTIF(Görüşmeler!$B$5:$B$2004,A465))</f>
        <v/>
      </c>
      <c r="J465" s="15">
        <f>IF(A465="","",IF(SUMPRODUCT(MAX((Görüşmeler!$B$5:$B$2004=A465)*Görüşmeler!$A$5:$A$2004))=0,"",SUMPRODUCT(MAX((Görüşmeler!$B$5:$B$2004=A465)*Görüşmeler!$A$5:$A$2004))))</f>
        <v/>
      </c>
      <c r="K465" s="15">
        <f>IF(OR(A465="",J465=""),"",IF(SUMPRODUCT((Görüşmeler!$B$5:$B$2004=A465)*(Görüşmeler!$A$5:$A$2004=SUMPRODUCT(MAX((Görüşmeler!$B$5:$B$2004=A465)*Görüşmeler!$A$5:$A$2004)))*Görüşmeler!$G$5:$G$2004)=0,"",SUMPRODUCT((Görüşmeler!$B$5:$B$2004=A465)*(Görüşmeler!$A$5:$A$2004=SUMPRODUCT(MAX((Görüşmeler!$B$5:$B$2004=A465)*Görüşmeler!$A$5:$A$2004)))*Görüşmeler!$G$5:$G$2004)))</f>
        <v/>
      </c>
      <c r="L465" s="16">
        <f>IF(A465="","",SUMIF(Görüşmeler!$B$5:$B$2004,A465,Görüşmeler!$H$5:$H$2004))</f>
        <v/>
      </c>
      <c r="M465" s="14">
        <f>IF(OR(A465="",K465=""),"",IF(K465&lt;TODAY(),"GECİKTİ",IF(K465=TODAY(),"BUGÜN ARA",IF(K465-TODAY()&lt;=7,"bu hafta",""))))</f>
        <v/>
      </c>
      <c r="N465" s="14" t="n"/>
    </row>
    <row r="466">
      <c r="A466" s="14" t="n"/>
      <c r="B466" s="14" t="n"/>
      <c r="C466" s="14" t="n"/>
      <c r="D466" s="14" t="n"/>
      <c r="E466" s="14" t="n"/>
      <c r="F466" s="14" t="n"/>
      <c r="G466" s="15" t="n"/>
      <c r="H466" s="14" t="n"/>
      <c r="I466" s="14">
        <f>IF(A466="","",COUNTIF(Görüşmeler!$B$5:$B$2004,A466))</f>
        <v/>
      </c>
      <c r="J466" s="15">
        <f>IF(A466="","",IF(SUMPRODUCT(MAX((Görüşmeler!$B$5:$B$2004=A466)*Görüşmeler!$A$5:$A$2004))=0,"",SUMPRODUCT(MAX((Görüşmeler!$B$5:$B$2004=A466)*Görüşmeler!$A$5:$A$2004))))</f>
        <v/>
      </c>
      <c r="K466" s="15">
        <f>IF(OR(A466="",J466=""),"",IF(SUMPRODUCT((Görüşmeler!$B$5:$B$2004=A466)*(Görüşmeler!$A$5:$A$2004=SUMPRODUCT(MAX((Görüşmeler!$B$5:$B$2004=A466)*Görüşmeler!$A$5:$A$2004)))*Görüşmeler!$G$5:$G$2004)=0,"",SUMPRODUCT((Görüşmeler!$B$5:$B$2004=A466)*(Görüşmeler!$A$5:$A$2004=SUMPRODUCT(MAX((Görüşmeler!$B$5:$B$2004=A466)*Görüşmeler!$A$5:$A$2004)))*Görüşmeler!$G$5:$G$2004)))</f>
        <v/>
      </c>
      <c r="L466" s="16">
        <f>IF(A466="","",SUMIF(Görüşmeler!$B$5:$B$2004,A466,Görüşmeler!$H$5:$H$2004))</f>
        <v/>
      </c>
      <c r="M466" s="14">
        <f>IF(OR(A466="",K466=""),"",IF(K466&lt;TODAY(),"GECİKTİ",IF(K466=TODAY(),"BUGÜN ARA",IF(K466-TODAY()&lt;=7,"bu hafta",""))))</f>
        <v/>
      </c>
      <c r="N466" s="14" t="n"/>
    </row>
    <row r="467">
      <c r="A467" s="14" t="n"/>
      <c r="B467" s="14" t="n"/>
      <c r="C467" s="14" t="n"/>
      <c r="D467" s="14" t="n"/>
      <c r="E467" s="14" t="n"/>
      <c r="F467" s="14" t="n"/>
      <c r="G467" s="15" t="n"/>
      <c r="H467" s="14" t="n"/>
      <c r="I467" s="14">
        <f>IF(A467="","",COUNTIF(Görüşmeler!$B$5:$B$2004,A467))</f>
        <v/>
      </c>
      <c r="J467" s="15">
        <f>IF(A467="","",IF(SUMPRODUCT(MAX((Görüşmeler!$B$5:$B$2004=A467)*Görüşmeler!$A$5:$A$2004))=0,"",SUMPRODUCT(MAX((Görüşmeler!$B$5:$B$2004=A467)*Görüşmeler!$A$5:$A$2004))))</f>
        <v/>
      </c>
      <c r="K467" s="15">
        <f>IF(OR(A467="",J467=""),"",IF(SUMPRODUCT((Görüşmeler!$B$5:$B$2004=A467)*(Görüşmeler!$A$5:$A$2004=SUMPRODUCT(MAX((Görüşmeler!$B$5:$B$2004=A467)*Görüşmeler!$A$5:$A$2004)))*Görüşmeler!$G$5:$G$2004)=0,"",SUMPRODUCT((Görüşmeler!$B$5:$B$2004=A467)*(Görüşmeler!$A$5:$A$2004=SUMPRODUCT(MAX((Görüşmeler!$B$5:$B$2004=A467)*Görüşmeler!$A$5:$A$2004)))*Görüşmeler!$G$5:$G$2004)))</f>
        <v/>
      </c>
      <c r="L467" s="16">
        <f>IF(A467="","",SUMIF(Görüşmeler!$B$5:$B$2004,A467,Görüşmeler!$H$5:$H$2004))</f>
        <v/>
      </c>
      <c r="M467" s="14">
        <f>IF(OR(A467="",K467=""),"",IF(K467&lt;TODAY(),"GECİKTİ",IF(K467=TODAY(),"BUGÜN ARA",IF(K467-TODAY()&lt;=7,"bu hafta",""))))</f>
        <v/>
      </c>
      <c r="N467" s="14" t="n"/>
    </row>
    <row r="468">
      <c r="A468" s="14" t="n"/>
      <c r="B468" s="14" t="n"/>
      <c r="C468" s="14" t="n"/>
      <c r="D468" s="14" t="n"/>
      <c r="E468" s="14" t="n"/>
      <c r="F468" s="14" t="n"/>
      <c r="G468" s="15" t="n"/>
      <c r="H468" s="14" t="n"/>
      <c r="I468" s="14">
        <f>IF(A468="","",COUNTIF(Görüşmeler!$B$5:$B$2004,A468))</f>
        <v/>
      </c>
      <c r="J468" s="15">
        <f>IF(A468="","",IF(SUMPRODUCT(MAX((Görüşmeler!$B$5:$B$2004=A468)*Görüşmeler!$A$5:$A$2004))=0,"",SUMPRODUCT(MAX((Görüşmeler!$B$5:$B$2004=A468)*Görüşmeler!$A$5:$A$2004))))</f>
        <v/>
      </c>
      <c r="K468" s="15">
        <f>IF(OR(A468="",J468=""),"",IF(SUMPRODUCT((Görüşmeler!$B$5:$B$2004=A468)*(Görüşmeler!$A$5:$A$2004=SUMPRODUCT(MAX((Görüşmeler!$B$5:$B$2004=A468)*Görüşmeler!$A$5:$A$2004)))*Görüşmeler!$G$5:$G$2004)=0,"",SUMPRODUCT((Görüşmeler!$B$5:$B$2004=A468)*(Görüşmeler!$A$5:$A$2004=SUMPRODUCT(MAX((Görüşmeler!$B$5:$B$2004=A468)*Görüşmeler!$A$5:$A$2004)))*Görüşmeler!$G$5:$G$2004)))</f>
        <v/>
      </c>
      <c r="L468" s="16">
        <f>IF(A468="","",SUMIF(Görüşmeler!$B$5:$B$2004,A468,Görüşmeler!$H$5:$H$2004))</f>
        <v/>
      </c>
      <c r="M468" s="14">
        <f>IF(OR(A468="",K468=""),"",IF(K468&lt;TODAY(),"GECİKTİ",IF(K468=TODAY(),"BUGÜN ARA",IF(K468-TODAY()&lt;=7,"bu hafta",""))))</f>
        <v/>
      </c>
      <c r="N468" s="14" t="n"/>
    </row>
    <row r="469">
      <c r="A469" s="14" t="n"/>
      <c r="B469" s="14" t="n"/>
      <c r="C469" s="14" t="n"/>
      <c r="D469" s="14" t="n"/>
      <c r="E469" s="14" t="n"/>
      <c r="F469" s="14" t="n"/>
      <c r="G469" s="15" t="n"/>
      <c r="H469" s="14" t="n"/>
      <c r="I469" s="14">
        <f>IF(A469="","",COUNTIF(Görüşmeler!$B$5:$B$2004,A469))</f>
        <v/>
      </c>
      <c r="J469" s="15">
        <f>IF(A469="","",IF(SUMPRODUCT(MAX((Görüşmeler!$B$5:$B$2004=A469)*Görüşmeler!$A$5:$A$2004))=0,"",SUMPRODUCT(MAX((Görüşmeler!$B$5:$B$2004=A469)*Görüşmeler!$A$5:$A$2004))))</f>
        <v/>
      </c>
      <c r="K469" s="15">
        <f>IF(OR(A469="",J469=""),"",IF(SUMPRODUCT((Görüşmeler!$B$5:$B$2004=A469)*(Görüşmeler!$A$5:$A$2004=SUMPRODUCT(MAX((Görüşmeler!$B$5:$B$2004=A469)*Görüşmeler!$A$5:$A$2004)))*Görüşmeler!$G$5:$G$2004)=0,"",SUMPRODUCT((Görüşmeler!$B$5:$B$2004=A469)*(Görüşmeler!$A$5:$A$2004=SUMPRODUCT(MAX((Görüşmeler!$B$5:$B$2004=A469)*Görüşmeler!$A$5:$A$2004)))*Görüşmeler!$G$5:$G$2004)))</f>
        <v/>
      </c>
      <c r="L469" s="16">
        <f>IF(A469="","",SUMIF(Görüşmeler!$B$5:$B$2004,A469,Görüşmeler!$H$5:$H$2004))</f>
        <v/>
      </c>
      <c r="M469" s="14">
        <f>IF(OR(A469="",K469=""),"",IF(K469&lt;TODAY(),"GECİKTİ",IF(K469=TODAY(),"BUGÜN ARA",IF(K469-TODAY()&lt;=7,"bu hafta",""))))</f>
        <v/>
      </c>
      <c r="N469" s="14" t="n"/>
    </row>
    <row r="470">
      <c r="A470" s="14" t="n"/>
      <c r="B470" s="14" t="n"/>
      <c r="C470" s="14" t="n"/>
      <c r="D470" s="14" t="n"/>
      <c r="E470" s="14" t="n"/>
      <c r="F470" s="14" t="n"/>
      <c r="G470" s="15" t="n"/>
      <c r="H470" s="14" t="n"/>
      <c r="I470" s="14">
        <f>IF(A470="","",COUNTIF(Görüşmeler!$B$5:$B$2004,A470))</f>
        <v/>
      </c>
      <c r="J470" s="15">
        <f>IF(A470="","",IF(SUMPRODUCT(MAX((Görüşmeler!$B$5:$B$2004=A470)*Görüşmeler!$A$5:$A$2004))=0,"",SUMPRODUCT(MAX((Görüşmeler!$B$5:$B$2004=A470)*Görüşmeler!$A$5:$A$2004))))</f>
        <v/>
      </c>
      <c r="K470" s="15">
        <f>IF(OR(A470="",J470=""),"",IF(SUMPRODUCT((Görüşmeler!$B$5:$B$2004=A470)*(Görüşmeler!$A$5:$A$2004=SUMPRODUCT(MAX((Görüşmeler!$B$5:$B$2004=A470)*Görüşmeler!$A$5:$A$2004)))*Görüşmeler!$G$5:$G$2004)=0,"",SUMPRODUCT((Görüşmeler!$B$5:$B$2004=A470)*(Görüşmeler!$A$5:$A$2004=SUMPRODUCT(MAX((Görüşmeler!$B$5:$B$2004=A470)*Görüşmeler!$A$5:$A$2004)))*Görüşmeler!$G$5:$G$2004)))</f>
        <v/>
      </c>
      <c r="L470" s="16">
        <f>IF(A470="","",SUMIF(Görüşmeler!$B$5:$B$2004,A470,Görüşmeler!$H$5:$H$2004))</f>
        <v/>
      </c>
      <c r="M470" s="14">
        <f>IF(OR(A470="",K470=""),"",IF(K470&lt;TODAY(),"GECİKTİ",IF(K470=TODAY(),"BUGÜN ARA",IF(K470-TODAY()&lt;=7,"bu hafta",""))))</f>
        <v/>
      </c>
      <c r="N470" s="14" t="n"/>
    </row>
    <row r="471">
      <c r="A471" s="14" t="n"/>
      <c r="B471" s="14" t="n"/>
      <c r="C471" s="14" t="n"/>
      <c r="D471" s="14" t="n"/>
      <c r="E471" s="14" t="n"/>
      <c r="F471" s="14" t="n"/>
      <c r="G471" s="15" t="n"/>
      <c r="H471" s="14" t="n"/>
      <c r="I471" s="14">
        <f>IF(A471="","",COUNTIF(Görüşmeler!$B$5:$B$2004,A471))</f>
        <v/>
      </c>
      <c r="J471" s="15">
        <f>IF(A471="","",IF(SUMPRODUCT(MAX((Görüşmeler!$B$5:$B$2004=A471)*Görüşmeler!$A$5:$A$2004))=0,"",SUMPRODUCT(MAX((Görüşmeler!$B$5:$B$2004=A471)*Görüşmeler!$A$5:$A$2004))))</f>
        <v/>
      </c>
      <c r="K471" s="15">
        <f>IF(OR(A471="",J471=""),"",IF(SUMPRODUCT((Görüşmeler!$B$5:$B$2004=A471)*(Görüşmeler!$A$5:$A$2004=SUMPRODUCT(MAX((Görüşmeler!$B$5:$B$2004=A471)*Görüşmeler!$A$5:$A$2004)))*Görüşmeler!$G$5:$G$2004)=0,"",SUMPRODUCT((Görüşmeler!$B$5:$B$2004=A471)*(Görüşmeler!$A$5:$A$2004=SUMPRODUCT(MAX((Görüşmeler!$B$5:$B$2004=A471)*Görüşmeler!$A$5:$A$2004)))*Görüşmeler!$G$5:$G$2004)))</f>
        <v/>
      </c>
      <c r="L471" s="16">
        <f>IF(A471="","",SUMIF(Görüşmeler!$B$5:$B$2004,A471,Görüşmeler!$H$5:$H$2004))</f>
        <v/>
      </c>
      <c r="M471" s="14">
        <f>IF(OR(A471="",K471=""),"",IF(K471&lt;TODAY(),"GECİKTİ",IF(K471=TODAY(),"BUGÜN ARA",IF(K471-TODAY()&lt;=7,"bu hafta",""))))</f>
        <v/>
      </c>
      <c r="N471" s="14" t="n"/>
    </row>
    <row r="472">
      <c r="A472" s="14" t="n"/>
      <c r="B472" s="14" t="n"/>
      <c r="C472" s="14" t="n"/>
      <c r="D472" s="14" t="n"/>
      <c r="E472" s="14" t="n"/>
      <c r="F472" s="14" t="n"/>
      <c r="G472" s="15" t="n"/>
      <c r="H472" s="14" t="n"/>
      <c r="I472" s="14">
        <f>IF(A472="","",COUNTIF(Görüşmeler!$B$5:$B$2004,A472))</f>
        <v/>
      </c>
      <c r="J472" s="15">
        <f>IF(A472="","",IF(SUMPRODUCT(MAX((Görüşmeler!$B$5:$B$2004=A472)*Görüşmeler!$A$5:$A$2004))=0,"",SUMPRODUCT(MAX((Görüşmeler!$B$5:$B$2004=A472)*Görüşmeler!$A$5:$A$2004))))</f>
        <v/>
      </c>
      <c r="K472" s="15">
        <f>IF(OR(A472="",J472=""),"",IF(SUMPRODUCT((Görüşmeler!$B$5:$B$2004=A472)*(Görüşmeler!$A$5:$A$2004=SUMPRODUCT(MAX((Görüşmeler!$B$5:$B$2004=A472)*Görüşmeler!$A$5:$A$2004)))*Görüşmeler!$G$5:$G$2004)=0,"",SUMPRODUCT((Görüşmeler!$B$5:$B$2004=A472)*(Görüşmeler!$A$5:$A$2004=SUMPRODUCT(MAX((Görüşmeler!$B$5:$B$2004=A472)*Görüşmeler!$A$5:$A$2004)))*Görüşmeler!$G$5:$G$2004)))</f>
        <v/>
      </c>
      <c r="L472" s="16">
        <f>IF(A472="","",SUMIF(Görüşmeler!$B$5:$B$2004,A472,Görüşmeler!$H$5:$H$2004))</f>
        <v/>
      </c>
      <c r="M472" s="14">
        <f>IF(OR(A472="",K472=""),"",IF(K472&lt;TODAY(),"GECİKTİ",IF(K472=TODAY(),"BUGÜN ARA",IF(K472-TODAY()&lt;=7,"bu hafta",""))))</f>
        <v/>
      </c>
      <c r="N472" s="14" t="n"/>
    </row>
    <row r="473">
      <c r="A473" s="14" t="n"/>
      <c r="B473" s="14" t="n"/>
      <c r="C473" s="14" t="n"/>
      <c r="D473" s="14" t="n"/>
      <c r="E473" s="14" t="n"/>
      <c r="F473" s="14" t="n"/>
      <c r="G473" s="15" t="n"/>
      <c r="H473" s="14" t="n"/>
      <c r="I473" s="14">
        <f>IF(A473="","",COUNTIF(Görüşmeler!$B$5:$B$2004,A473))</f>
        <v/>
      </c>
      <c r="J473" s="15">
        <f>IF(A473="","",IF(SUMPRODUCT(MAX((Görüşmeler!$B$5:$B$2004=A473)*Görüşmeler!$A$5:$A$2004))=0,"",SUMPRODUCT(MAX((Görüşmeler!$B$5:$B$2004=A473)*Görüşmeler!$A$5:$A$2004))))</f>
        <v/>
      </c>
      <c r="K473" s="15">
        <f>IF(OR(A473="",J473=""),"",IF(SUMPRODUCT((Görüşmeler!$B$5:$B$2004=A473)*(Görüşmeler!$A$5:$A$2004=SUMPRODUCT(MAX((Görüşmeler!$B$5:$B$2004=A473)*Görüşmeler!$A$5:$A$2004)))*Görüşmeler!$G$5:$G$2004)=0,"",SUMPRODUCT((Görüşmeler!$B$5:$B$2004=A473)*(Görüşmeler!$A$5:$A$2004=SUMPRODUCT(MAX((Görüşmeler!$B$5:$B$2004=A473)*Görüşmeler!$A$5:$A$2004)))*Görüşmeler!$G$5:$G$2004)))</f>
        <v/>
      </c>
      <c r="L473" s="16">
        <f>IF(A473="","",SUMIF(Görüşmeler!$B$5:$B$2004,A473,Görüşmeler!$H$5:$H$2004))</f>
        <v/>
      </c>
      <c r="M473" s="14">
        <f>IF(OR(A473="",K473=""),"",IF(K473&lt;TODAY(),"GECİKTİ",IF(K473=TODAY(),"BUGÜN ARA",IF(K473-TODAY()&lt;=7,"bu hafta",""))))</f>
        <v/>
      </c>
      <c r="N473" s="14" t="n"/>
    </row>
    <row r="474">
      <c r="A474" s="14" t="n"/>
      <c r="B474" s="14" t="n"/>
      <c r="C474" s="14" t="n"/>
      <c r="D474" s="14" t="n"/>
      <c r="E474" s="14" t="n"/>
      <c r="F474" s="14" t="n"/>
      <c r="G474" s="15" t="n"/>
      <c r="H474" s="14" t="n"/>
      <c r="I474" s="14">
        <f>IF(A474="","",COUNTIF(Görüşmeler!$B$5:$B$2004,A474))</f>
        <v/>
      </c>
      <c r="J474" s="15">
        <f>IF(A474="","",IF(SUMPRODUCT(MAX((Görüşmeler!$B$5:$B$2004=A474)*Görüşmeler!$A$5:$A$2004))=0,"",SUMPRODUCT(MAX((Görüşmeler!$B$5:$B$2004=A474)*Görüşmeler!$A$5:$A$2004))))</f>
        <v/>
      </c>
      <c r="K474" s="15">
        <f>IF(OR(A474="",J474=""),"",IF(SUMPRODUCT((Görüşmeler!$B$5:$B$2004=A474)*(Görüşmeler!$A$5:$A$2004=SUMPRODUCT(MAX((Görüşmeler!$B$5:$B$2004=A474)*Görüşmeler!$A$5:$A$2004)))*Görüşmeler!$G$5:$G$2004)=0,"",SUMPRODUCT((Görüşmeler!$B$5:$B$2004=A474)*(Görüşmeler!$A$5:$A$2004=SUMPRODUCT(MAX((Görüşmeler!$B$5:$B$2004=A474)*Görüşmeler!$A$5:$A$2004)))*Görüşmeler!$G$5:$G$2004)))</f>
        <v/>
      </c>
      <c r="L474" s="16">
        <f>IF(A474="","",SUMIF(Görüşmeler!$B$5:$B$2004,A474,Görüşmeler!$H$5:$H$2004))</f>
        <v/>
      </c>
      <c r="M474" s="14">
        <f>IF(OR(A474="",K474=""),"",IF(K474&lt;TODAY(),"GECİKTİ",IF(K474=TODAY(),"BUGÜN ARA",IF(K474-TODAY()&lt;=7,"bu hafta",""))))</f>
        <v/>
      </c>
      <c r="N474" s="14" t="n"/>
    </row>
    <row r="475">
      <c r="A475" s="14" t="n"/>
      <c r="B475" s="14" t="n"/>
      <c r="C475" s="14" t="n"/>
      <c r="D475" s="14" t="n"/>
      <c r="E475" s="14" t="n"/>
      <c r="F475" s="14" t="n"/>
      <c r="G475" s="15" t="n"/>
      <c r="H475" s="14" t="n"/>
      <c r="I475" s="14">
        <f>IF(A475="","",COUNTIF(Görüşmeler!$B$5:$B$2004,A475))</f>
        <v/>
      </c>
      <c r="J475" s="15">
        <f>IF(A475="","",IF(SUMPRODUCT(MAX((Görüşmeler!$B$5:$B$2004=A475)*Görüşmeler!$A$5:$A$2004))=0,"",SUMPRODUCT(MAX((Görüşmeler!$B$5:$B$2004=A475)*Görüşmeler!$A$5:$A$2004))))</f>
        <v/>
      </c>
      <c r="K475" s="15">
        <f>IF(OR(A475="",J475=""),"",IF(SUMPRODUCT((Görüşmeler!$B$5:$B$2004=A475)*(Görüşmeler!$A$5:$A$2004=SUMPRODUCT(MAX((Görüşmeler!$B$5:$B$2004=A475)*Görüşmeler!$A$5:$A$2004)))*Görüşmeler!$G$5:$G$2004)=0,"",SUMPRODUCT((Görüşmeler!$B$5:$B$2004=A475)*(Görüşmeler!$A$5:$A$2004=SUMPRODUCT(MAX((Görüşmeler!$B$5:$B$2004=A475)*Görüşmeler!$A$5:$A$2004)))*Görüşmeler!$G$5:$G$2004)))</f>
        <v/>
      </c>
      <c r="L475" s="16">
        <f>IF(A475="","",SUMIF(Görüşmeler!$B$5:$B$2004,A475,Görüşmeler!$H$5:$H$2004))</f>
        <v/>
      </c>
      <c r="M475" s="14">
        <f>IF(OR(A475="",K475=""),"",IF(K475&lt;TODAY(),"GECİKTİ",IF(K475=TODAY(),"BUGÜN ARA",IF(K475-TODAY()&lt;=7,"bu hafta",""))))</f>
        <v/>
      </c>
      <c r="N475" s="14" t="n"/>
    </row>
    <row r="476">
      <c r="A476" s="14" t="n"/>
      <c r="B476" s="14" t="n"/>
      <c r="C476" s="14" t="n"/>
      <c r="D476" s="14" t="n"/>
      <c r="E476" s="14" t="n"/>
      <c r="F476" s="14" t="n"/>
      <c r="G476" s="15" t="n"/>
      <c r="H476" s="14" t="n"/>
      <c r="I476" s="14">
        <f>IF(A476="","",COUNTIF(Görüşmeler!$B$5:$B$2004,A476))</f>
        <v/>
      </c>
      <c r="J476" s="15">
        <f>IF(A476="","",IF(SUMPRODUCT(MAX((Görüşmeler!$B$5:$B$2004=A476)*Görüşmeler!$A$5:$A$2004))=0,"",SUMPRODUCT(MAX((Görüşmeler!$B$5:$B$2004=A476)*Görüşmeler!$A$5:$A$2004))))</f>
        <v/>
      </c>
      <c r="K476" s="15">
        <f>IF(OR(A476="",J476=""),"",IF(SUMPRODUCT((Görüşmeler!$B$5:$B$2004=A476)*(Görüşmeler!$A$5:$A$2004=SUMPRODUCT(MAX((Görüşmeler!$B$5:$B$2004=A476)*Görüşmeler!$A$5:$A$2004)))*Görüşmeler!$G$5:$G$2004)=0,"",SUMPRODUCT((Görüşmeler!$B$5:$B$2004=A476)*(Görüşmeler!$A$5:$A$2004=SUMPRODUCT(MAX((Görüşmeler!$B$5:$B$2004=A476)*Görüşmeler!$A$5:$A$2004)))*Görüşmeler!$G$5:$G$2004)))</f>
        <v/>
      </c>
      <c r="L476" s="16">
        <f>IF(A476="","",SUMIF(Görüşmeler!$B$5:$B$2004,A476,Görüşmeler!$H$5:$H$2004))</f>
        <v/>
      </c>
      <c r="M476" s="14">
        <f>IF(OR(A476="",K476=""),"",IF(K476&lt;TODAY(),"GECİKTİ",IF(K476=TODAY(),"BUGÜN ARA",IF(K476-TODAY()&lt;=7,"bu hafta",""))))</f>
        <v/>
      </c>
      <c r="N476" s="14" t="n"/>
    </row>
    <row r="477">
      <c r="A477" s="14" t="n"/>
      <c r="B477" s="14" t="n"/>
      <c r="C477" s="14" t="n"/>
      <c r="D477" s="14" t="n"/>
      <c r="E477" s="14" t="n"/>
      <c r="F477" s="14" t="n"/>
      <c r="G477" s="15" t="n"/>
      <c r="H477" s="14" t="n"/>
      <c r="I477" s="14">
        <f>IF(A477="","",COUNTIF(Görüşmeler!$B$5:$B$2004,A477))</f>
        <v/>
      </c>
      <c r="J477" s="15">
        <f>IF(A477="","",IF(SUMPRODUCT(MAX((Görüşmeler!$B$5:$B$2004=A477)*Görüşmeler!$A$5:$A$2004))=0,"",SUMPRODUCT(MAX((Görüşmeler!$B$5:$B$2004=A477)*Görüşmeler!$A$5:$A$2004))))</f>
        <v/>
      </c>
      <c r="K477" s="15">
        <f>IF(OR(A477="",J477=""),"",IF(SUMPRODUCT((Görüşmeler!$B$5:$B$2004=A477)*(Görüşmeler!$A$5:$A$2004=SUMPRODUCT(MAX((Görüşmeler!$B$5:$B$2004=A477)*Görüşmeler!$A$5:$A$2004)))*Görüşmeler!$G$5:$G$2004)=0,"",SUMPRODUCT((Görüşmeler!$B$5:$B$2004=A477)*(Görüşmeler!$A$5:$A$2004=SUMPRODUCT(MAX((Görüşmeler!$B$5:$B$2004=A477)*Görüşmeler!$A$5:$A$2004)))*Görüşmeler!$G$5:$G$2004)))</f>
        <v/>
      </c>
      <c r="L477" s="16">
        <f>IF(A477="","",SUMIF(Görüşmeler!$B$5:$B$2004,A477,Görüşmeler!$H$5:$H$2004))</f>
        <v/>
      </c>
      <c r="M477" s="14">
        <f>IF(OR(A477="",K477=""),"",IF(K477&lt;TODAY(),"GECİKTİ",IF(K477=TODAY(),"BUGÜN ARA",IF(K477-TODAY()&lt;=7,"bu hafta",""))))</f>
        <v/>
      </c>
      <c r="N477" s="14" t="n"/>
    </row>
    <row r="478">
      <c r="A478" s="14" t="n"/>
      <c r="B478" s="14" t="n"/>
      <c r="C478" s="14" t="n"/>
      <c r="D478" s="14" t="n"/>
      <c r="E478" s="14" t="n"/>
      <c r="F478" s="14" t="n"/>
      <c r="G478" s="15" t="n"/>
      <c r="H478" s="14" t="n"/>
      <c r="I478" s="14">
        <f>IF(A478="","",COUNTIF(Görüşmeler!$B$5:$B$2004,A478))</f>
        <v/>
      </c>
      <c r="J478" s="15">
        <f>IF(A478="","",IF(SUMPRODUCT(MAX((Görüşmeler!$B$5:$B$2004=A478)*Görüşmeler!$A$5:$A$2004))=0,"",SUMPRODUCT(MAX((Görüşmeler!$B$5:$B$2004=A478)*Görüşmeler!$A$5:$A$2004))))</f>
        <v/>
      </c>
      <c r="K478" s="15">
        <f>IF(OR(A478="",J478=""),"",IF(SUMPRODUCT((Görüşmeler!$B$5:$B$2004=A478)*(Görüşmeler!$A$5:$A$2004=SUMPRODUCT(MAX((Görüşmeler!$B$5:$B$2004=A478)*Görüşmeler!$A$5:$A$2004)))*Görüşmeler!$G$5:$G$2004)=0,"",SUMPRODUCT((Görüşmeler!$B$5:$B$2004=A478)*(Görüşmeler!$A$5:$A$2004=SUMPRODUCT(MAX((Görüşmeler!$B$5:$B$2004=A478)*Görüşmeler!$A$5:$A$2004)))*Görüşmeler!$G$5:$G$2004)))</f>
        <v/>
      </c>
      <c r="L478" s="16">
        <f>IF(A478="","",SUMIF(Görüşmeler!$B$5:$B$2004,A478,Görüşmeler!$H$5:$H$2004))</f>
        <v/>
      </c>
      <c r="M478" s="14">
        <f>IF(OR(A478="",K478=""),"",IF(K478&lt;TODAY(),"GECİKTİ",IF(K478=TODAY(),"BUGÜN ARA",IF(K478-TODAY()&lt;=7,"bu hafta",""))))</f>
        <v/>
      </c>
      <c r="N478" s="14" t="n"/>
    </row>
    <row r="479">
      <c r="A479" s="14" t="n"/>
      <c r="B479" s="14" t="n"/>
      <c r="C479" s="14" t="n"/>
      <c r="D479" s="14" t="n"/>
      <c r="E479" s="14" t="n"/>
      <c r="F479" s="14" t="n"/>
      <c r="G479" s="15" t="n"/>
      <c r="H479" s="14" t="n"/>
      <c r="I479" s="14">
        <f>IF(A479="","",COUNTIF(Görüşmeler!$B$5:$B$2004,A479))</f>
        <v/>
      </c>
      <c r="J479" s="15">
        <f>IF(A479="","",IF(SUMPRODUCT(MAX((Görüşmeler!$B$5:$B$2004=A479)*Görüşmeler!$A$5:$A$2004))=0,"",SUMPRODUCT(MAX((Görüşmeler!$B$5:$B$2004=A479)*Görüşmeler!$A$5:$A$2004))))</f>
        <v/>
      </c>
      <c r="K479" s="15">
        <f>IF(OR(A479="",J479=""),"",IF(SUMPRODUCT((Görüşmeler!$B$5:$B$2004=A479)*(Görüşmeler!$A$5:$A$2004=SUMPRODUCT(MAX((Görüşmeler!$B$5:$B$2004=A479)*Görüşmeler!$A$5:$A$2004)))*Görüşmeler!$G$5:$G$2004)=0,"",SUMPRODUCT((Görüşmeler!$B$5:$B$2004=A479)*(Görüşmeler!$A$5:$A$2004=SUMPRODUCT(MAX((Görüşmeler!$B$5:$B$2004=A479)*Görüşmeler!$A$5:$A$2004)))*Görüşmeler!$G$5:$G$2004)))</f>
        <v/>
      </c>
      <c r="L479" s="16">
        <f>IF(A479="","",SUMIF(Görüşmeler!$B$5:$B$2004,A479,Görüşmeler!$H$5:$H$2004))</f>
        <v/>
      </c>
      <c r="M479" s="14">
        <f>IF(OR(A479="",K479=""),"",IF(K479&lt;TODAY(),"GECİKTİ",IF(K479=TODAY(),"BUGÜN ARA",IF(K479-TODAY()&lt;=7,"bu hafta",""))))</f>
        <v/>
      </c>
      <c r="N479" s="14" t="n"/>
    </row>
    <row r="480">
      <c r="A480" s="14" t="n"/>
      <c r="B480" s="14" t="n"/>
      <c r="C480" s="14" t="n"/>
      <c r="D480" s="14" t="n"/>
      <c r="E480" s="14" t="n"/>
      <c r="F480" s="14" t="n"/>
      <c r="G480" s="15" t="n"/>
      <c r="H480" s="14" t="n"/>
      <c r="I480" s="14">
        <f>IF(A480="","",COUNTIF(Görüşmeler!$B$5:$B$2004,A480))</f>
        <v/>
      </c>
      <c r="J480" s="15">
        <f>IF(A480="","",IF(SUMPRODUCT(MAX((Görüşmeler!$B$5:$B$2004=A480)*Görüşmeler!$A$5:$A$2004))=0,"",SUMPRODUCT(MAX((Görüşmeler!$B$5:$B$2004=A480)*Görüşmeler!$A$5:$A$2004))))</f>
        <v/>
      </c>
      <c r="K480" s="15">
        <f>IF(OR(A480="",J480=""),"",IF(SUMPRODUCT((Görüşmeler!$B$5:$B$2004=A480)*(Görüşmeler!$A$5:$A$2004=SUMPRODUCT(MAX((Görüşmeler!$B$5:$B$2004=A480)*Görüşmeler!$A$5:$A$2004)))*Görüşmeler!$G$5:$G$2004)=0,"",SUMPRODUCT((Görüşmeler!$B$5:$B$2004=A480)*(Görüşmeler!$A$5:$A$2004=SUMPRODUCT(MAX((Görüşmeler!$B$5:$B$2004=A480)*Görüşmeler!$A$5:$A$2004)))*Görüşmeler!$G$5:$G$2004)))</f>
        <v/>
      </c>
      <c r="L480" s="16">
        <f>IF(A480="","",SUMIF(Görüşmeler!$B$5:$B$2004,A480,Görüşmeler!$H$5:$H$2004))</f>
        <v/>
      </c>
      <c r="M480" s="14">
        <f>IF(OR(A480="",K480=""),"",IF(K480&lt;TODAY(),"GECİKTİ",IF(K480=TODAY(),"BUGÜN ARA",IF(K480-TODAY()&lt;=7,"bu hafta",""))))</f>
        <v/>
      </c>
      <c r="N480" s="14" t="n"/>
    </row>
    <row r="481">
      <c r="A481" s="14" t="n"/>
      <c r="B481" s="14" t="n"/>
      <c r="C481" s="14" t="n"/>
      <c r="D481" s="14" t="n"/>
      <c r="E481" s="14" t="n"/>
      <c r="F481" s="14" t="n"/>
      <c r="G481" s="15" t="n"/>
      <c r="H481" s="14" t="n"/>
      <c r="I481" s="14">
        <f>IF(A481="","",COUNTIF(Görüşmeler!$B$5:$B$2004,A481))</f>
        <v/>
      </c>
      <c r="J481" s="15">
        <f>IF(A481="","",IF(SUMPRODUCT(MAX((Görüşmeler!$B$5:$B$2004=A481)*Görüşmeler!$A$5:$A$2004))=0,"",SUMPRODUCT(MAX((Görüşmeler!$B$5:$B$2004=A481)*Görüşmeler!$A$5:$A$2004))))</f>
        <v/>
      </c>
      <c r="K481" s="15">
        <f>IF(OR(A481="",J481=""),"",IF(SUMPRODUCT((Görüşmeler!$B$5:$B$2004=A481)*(Görüşmeler!$A$5:$A$2004=SUMPRODUCT(MAX((Görüşmeler!$B$5:$B$2004=A481)*Görüşmeler!$A$5:$A$2004)))*Görüşmeler!$G$5:$G$2004)=0,"",SUMPRODUCT((Görüşmeler!$B$5:$B$2004=A481)*(Görüşmeler!$A$5:$A$2004=SUMPRODUCT(MAX((Görüşmeler!$B$5:$B$2004=A481)*Görüşmeler!$A$5:$A$2004)))*Görüşmeler!$G$5:$G$2004)))</f>
        <v/>
      </c>
      <c r="L481" s="16">
        <f>IF(A481="","",SUMIF(Görüşmeler!$B$5:$B$2004,A481,Görüşmeler!$H$5:$H$2004))</f>
        <v/>
      </c>
      <c r="M481" s="14">
        <f>IF(OR(A481="",K481=""),"",IF(K481&lt;TODAY(),"GECİKTİ",IF(K481=TODAY(),"BUGÜN ARA",IF(K481-TODAY()&lt;=7,"bu hafta",""))))</f>
        <v/>
      </c>
      <c r="N481" s="14" t="n"/>
    </row>
    <row r="482">
      <c r="A482" s="14" t="n"/>
      <c r="B482" s="14" t="n"/>
      <c r="C482" s="14" t="n"/>
      <c r="D482" s="14" t="n"/>
      <c r="E482" s="14" t="n"/>
      <c r="F482" s="14" t="n"/>
      <c r="G482" s="15" t="n"/>
      <c r="H482" s="14" t="n"/>
      <c r="I482" s="14">
        <f>IF(A482="","",COUNTIF(Görüşmeler!$B$5:$B$2004,A482))</f>
        <v/>
      </c>
      <c r="J482" s="15">
        <f>IF(A482="","",IF(SUMPRODUCT(MAX((Görüşmeler!$B$5:$B$2004=A482)*Görüşmeler!$A$5:$A$2004))=0,"",SUMPRODUCT(MAX((Görüşmeler!$B$5:$B$2004=A482)*Görüşmeler!$A$5:$A$2004))))</f>
        <v/>
      </c>
      <c r="K482" s="15">
        <f>IF(OR(A482="",J482=""),"",IF(SUMPRODUCT((Görüşmeler!$B$5:$B$2004=A482)*(Görüşmeler!$A$5:$A$2004=SUMPRODUCT(MAX((Görüşmeler!$B$5:$B$2004=A482)*Görüşmeler!$A$5:$A$2004)))*Görüşmeler!$G$5:$G$2004)=0,"",SUMPRODUCT((Görüşmeler!$B$5:$B$2004=A482)*(Görüşmeler!$A$5:$A$2004=SUMPRODUCT(MAX((Görüşmeler!$B$5:$B$2004=A482)*Görüşmeler!$A$5:$A$2004)))*Görüşmeler!$G$5:$G$2004)))</f>
        <v/>
      </c>
      <c r="L482" s="16">
        <f>IF(A482="","",SUMIF(Görüşmeler!$B$5:$B$2004,A482,Görüşmeler!$H$5:$H$2004))</f>
        <v/>
      </c>
      <c r="M482" s="14">
        <f>IF(OR(A482="",K482=""),"",IF(K482&lt;TODAY(),"GECİKTİ",IF(K482=TODAY(),"BUGÜN ARA",IF(K482-TODAY()&lt;=7,"bu hafta",""))))</f>
        <v/>
      </c>
      <c r="N482" s="14" t="n"/>
    </row>
    <row r="483">
      <c r="A483" s="14" t="n"/>
      <c r="B483" s="14" t="n"/>
      <c r="C483" s="14" t="n"/>
      <c r="D483" s="14" t="n"/>
      <c r="E483" s="14" t="n"/>
      <c r="F483" s="14" t="n"/>
      <c r="G483" s="15" t="n"/>
      <c r="H483" s="14" t="n"/>
      <c r="I483" s="14">
        <f>IF(A483="","",COUNTIF(Görüşmeler!$B$5:$B$2004,A483))</f>
        <v/>
      </c>
      <c r="J483" s="15">
        <f>IF(A483="","",IF(SUMPRODUCT(MAX((Görüşmeler!$B$5:$B$2004=A483)*Görüşmeler!$A$5:$A$2004))=0,"",SUMPRODUCT(MAX((Görüşmeler!$B$5:$B$2004=A483)*Görüşmeler!$A$5:$A$2004))))</f>
        <v/>
      </c>
      <c r="K483" s="15">
        <f>IF(OR(A483="",J483=""),"",IF(SUMPRODUCT((Görüşmeler!$B$5:$B$2004=A483)*(Görüşmeler!$A$5:$A$2004=SUMPRODUCT(MAX((Görüşmeler!$B$5:$B$2004=A483)*Görüşmeler!$A$5:$A$2004)))*Görüşmeler!$G$5:$G$2004)=0,"",SUMPRODUCT((Görüşmeler!$B$5:$B$2004=A483)*(Görüşmeler!$A$5:$A$2004=SUMPRODUCT(MAX((Görüşmeler!$B$5:$B$2004=A483)*Görüşmeler!$A$5:$A$2004)))*Görüşmeler!$G$5:$G$2004)))</f>
        <v/>
      </c>
      <c r="L483" s="16">
        <f>IF(A483="","",SUMIF(Görüşmeler!$B$5:$B$2004,A483,Görüşmeler!$H$5:$H$2004))</f>
        <v/>
      </c>
      <c r="M483" s="14">
        <f>IF(OR(A483="",K483=""),"",IF(K483&lt;TODAY(),"GECİKTİ",IF(K483=TODAY(),"BUGÜN ARA",IF(K483-TODAY()&lt;=7,"bu hafta",""))))</f>
        <v/>
      </c>
      <c r="N483" s="14" t="n"/>
    </row>
    <row r="484">
      <c r="A484" s="14" t="n"/>
      <c r="B484" s="14" t="n"/>
      <c r="C484" s="14" t="n"/>
      <c r="D484" s="14" t="n"/>
      <c r="E484" s="14" t="n"/>
      <c r="F484" s="14" t="n"/>
      <c r="G484" s="15" t="n"/>
      <c r="H484" s="14" t="n"/>
      <c r="I484" s="14">
        <f>IF(A484="","",COUNTIF(Görüşmeler!$B$5:$B$2004,A484))</f>
        <v/>
      </c>
      <c r="J484" s="15">
        <f>IF(A484="","",IF(SUMPRODUCT(MAX((Görüşmeler!$B$5:$B$2004=A484)*Görüşmeler!$A$5:$A$2004))=0,"",SUMPRODUCT(MAX((Görüşmeler!$B$5:$B$2004=A484)*Görüşmeler!$A$5:$A$2004))))</f>
        <v/>
      </c>
      <c r="K484" s="15">
        <f>IF(OR(A484="",J484=""),"",IF(SUMPRODUCT((Görüşmeler!$B$5:$B$2004=A484)*(Görüşmeler!$A$5:$A$2004=SUMPRODUCT(MAX((Görüşmeler!$B$5:$B$2004=A484)*Görüşmeler!$A$5:$A$2004)))*Görüşmeler!$G$5:$G$2004)=0,"",SUMPRODUCT((Görüşmeler!$B$5:$B$2004=A484)*(Görüşmeler!$A$5:$A$2004=SUMPRODUCT(MAX((Görüşmeler!$B$5:$B$2004=A484)*Görüşmeler!$A$5:$A$2004)))*Görüşmeler!$G$5:$G$2004)))</f>
        <v/>
      </c>
      <c r="L484" s="16">
        <f>IF(A484="","",SUMIF(Görüşmeler!$B$5:$B$2004,A484,Görüşmeler!$H$5:$H$2004))</f>
        <v/>
      </c>
      <c r="M484" s="14">
        <f>IF(OR(A484="",K484=""),"",IF(K484&lt;TODAY(),"GECİKTİ",IF(K484=TODAY(),"BUGÜN ARA",IF(K484-TODAY()&lt;=7,"bu hafta",""))))</f>
        <v/>
      </c>
      <c r="N484" s="14" t="n"/>
    </row>
    <row r="485">
      <c r="A485" s="14" t="n"/>
      <c r="B485" s="14" t="n"/>
      <c r="C485" s="14" t="n"/>
      <c r="D485" s="14" t="n"/>
      <c r="E485" s="14" t="n"/>
      <c r="F485" s="14" t="n"/>
      <c r="G485" s="15" t="n"/>
      <c r="H485" s="14" t="n"/>
      <c r="I485" s="14">
        <f>IF(A485="","",COUNTIF(Görüşmeler!$B$5:$B$2004,A485))</f>
        <v/>
      </c>
      <c r="J485" s="15">
        <f>IF(A485="","",IF(SUMPRODUCT(MAX((Görüşmeler!$B$5:$B$2004=A485)*Görüşmeler!$A$5:$A$2004))=0,"",SUMPRODUCT(MAX((Görüşmeler!$B$5:$B$2004=A485)*Görüşmeler!$A$5:$A$2004))))</f>
        <v/>
      </c>
      <c r="K485" s="15">
        <f>IF(OR(A485="",J485=""),"",IF(SUMPRODUCT((Görüşmeler!$B$5:$B$2004=A485)*(Görüşmeler!$A$5:$A$2004=SUMPRODUCT(MAX((Görüşmeler!$B$5:$B$2004=A485)*Görüşmeler!$A$5:$A$2004)))*Görüşmeler!$G$5:$G$2004)=0,"",SUMPRODUCT((Görüşmeler!$B$5:$B$2004=A485)*(Görüşmeler!$A$5:$A$2004=SUMPRODUCT(MAX((Görüşmeler!$B$5:$B$2004=A485)*Görüşmeler!$A$5:$A$2004)))*Görüşmeler!$G$5:$G$2004)))</f>
        <v/>
      </c>
      <c r="L485" s="16">
        <f>IF(A485="","",SUMIF(Görüşmeler!$B$5:$B$2004,A485,Görüşmeler!$H$5:$H$2004))</f>
        <v/>
      </c>
      <c r="M485" s="14">
        <f>IF(OR(A485="",K485=""),"",IF(K485&lt;TODAY(),"GECİKTİ",IF(K485=TODAY(),"BUGÜN ARA",IF(K485-TODAY()&lt;=7,"bu hafta",""))))</f>
        <v/>
      </c>
      <c r="N485" s="14" t="n"/>
    </row>
    <row r="486">
      <c r="A486" s="14" t="n"/>
      <c r="B486" s="14" t="n"/>
      <c r="C486" s="14" t="n"/>
      <c r="D486" s="14" t="n"/>
      <c r="E486" s="14" t="n"/>
      <c r="F486" s="14" t="n"/>
      <c r="G486" s="15" t="n"/>
      <c r="H486" s="14" t="n"/>
      <c r="I486" s="14">
        <f>IF(A486="","",COUNTIF(Görüşmeler!$B$5:$B$2004,A486))</f>
        <v/>
      </c>
      <c r="J486" s="15">
        <f>IF(A486="","",IF(SUMPRODUCT(MAX((Görüşmeler!$B$5:$B$2004=A486)*Görüşmeler!$A$5:$A$2004))=0,"",SUMPRODUCT(MAX((Görüşmeler!$B$5:$B$2004=A486)*Görüşmeler!$A$5:$A$2004))))</f>
        <v/>
      </c>
      <c r="K486" s="15">
        <f>IF(OR(A486="",J486=""),"",IF(SUMPRODUCT((Görüşmeler!$B$5:$B$2004=A486)*(Görüşmeler!$A$5:$A$2004=SUMPRODUCT(MAX((Görüşmeler!$B$5:$B$2004=A486)*Görüşmeler!$A$5:$A$2004)))*Görüşmeler!$G$5:$G$2004)=0,"",SUMPRODUCT((Görüşmeler!$B$5:$B$2004=A486)*(Görüşmeler!$A$5:$A$2004=SUMPRODUCT(MAX((Görüşmeler!$B$5:$B$2004=A486)*Görüşmeler!$A$5:$A$2004)))*Görüşmeler!$G$5:$G$2004)))</f>
        <v/>
      </c>
      <c r="L486" s="16">
        <f>IF(A486="","",SUMIF(Görüşmeler!$B$5:$B$2004,A486,Görüşmeler!$H$5:$H$2004))</f>
        <v/>
      </c>
      <c r="M486" s="14">
        <f>IF(OR(A486="",K486=""),"",IF(K486&lt;TODAY(),"GECİKTİ",IF(K486=TODAY(),"BUGÜN ARA",IF(K486-TODAY()&lt;=7,"bu hafta",""))))</f>
        <v/>
      </c>
      <c r="N486" s="14" t="n"/>
    </row>
    <row r="487">
      <c r="A487" s="14" t="n"/>
      <c r="B487" s="14" t="n"/>
      <c r="C487" s="14" t="n"/>
      <c r="D487" s="14" t="n"/>
      <c r="E487" s="14" t="n"/>
      <c r="F487" s="14" t="n"/>
      <c r="G487" s="15" t="n"/>
      <c r="H487" s="14" t="n"/>
      <c r="I487" s="14">
        <f>IF(A487="","",COUNTIF(Görüşmeler!$B$5:$B$2004,A487))</f>
        <v/>
      </c>
      <c r="J487" s="15">
        <f>IF(A487="","",IF(SUMPRODUCT(MAX((Görüşmeler!$B$5:$B$2004=A487)*Görüşmeler!$A$5:$A$2004))=0,"",SUMPRODUCT(MAX((Görüşmeler!$B$5:$B$2004=A487)*Görüşmeler!$A$5:$A$2004))))</f>
        <v/>
      </c>
      <c r="K487" s="15">
        <f>IF(OR(A487="",J487=""),"",IF(SUMPRODUCT((Görüşmeler!$B$5:$B$2004=A487)*(Görüşmeler!$A$5:$A$2004=SUMPRODUCT(MAX((Görüşmeler!$B$5:$B$2004=A487)*Görüşmeler!$A$5:$A$2004)))*Görüşmeler!$G$5:$G$2004)=0,"",SUMPRODUCT((Görüşmeler!$B$5:$B$2004=A487)*(Görüşmeler!$A$5:$A$2004=SUMPRODUCT(MAX((Görüşmeler!$B$5:$B$2004=A487)*Görüşmeler!$A$5:$A$2004)))*Görüşmeler!$G$5:$G$2004)))</f>
        <v/>
      </c>
      <c r="L487" s="16">
        <f>IF(A487="","",SUMIF(Görüşmeler!$B$5:$B$2004,A487,Görüşmeler!$H$5:$H$2004))</f>
        <v/>
      </c>
      <c r="M487" s="14">
        <f>IF(OR(A487="",K487=""),"",IF(K487&lt;TODAY(),"GECİKTİ",IF(K487=TODAY(),"BUGÜN ARA",IF(K487-TODAY()&lt;=7,"bu hafta",""))))</f>
        <v/>
      </c>
      <c r="N487" s="14" t="n"/>
    </row>
    <row r="488">
      <c r="A488" s="14" t="n"/>
      <c r="B488" s="14" t="n"/>
      <c r="C488" s="14" t="n"/>
      <c r="D488" s="14" t="n"/>
      <c r="E488" s="14" t="n"/>
      <c r="F488" s="14" t="n"/>
      <c r="G488" s="15" t="n"/>
      <c r="H488" s="14" t="n"/>
      <c r="I488" s="14">
        <f>IF(A488="","",COUNTIF(Görüşmeler!$B$5:$B$2004,A488))</f>
        <v/>
      </c>
      <c r="J488" s="15">
        <f>IF(A488="","",IF(SUMPRODUCT(MAX((Görüşmeler!$B$5:$B$2004=A488)*Görüşmeler!$A$5:$A$2004))=0,"",SUMPRODUCT(MAX((Görüşmeler!$B$5:$B$2004=A488)*Görüşmeler!$A$5:$A$2004))))</f>
        <v/>
      </c>
      <c r="K488" s="15">
        <f>IF(OR(A488="",J488=""),"",IF(SUMPRODUCT((Görüşmeler!$B$5:$B$2004=A488)*(Görüşmeler!$A$5:$A$2004=SUMPRODUCT(MAX((Görüşmeler!$B$5:$B$2004=A488)*Görüşmeler!$A$5:$A$2004)))*Görüşmeler!$G$5:$G$2004)=0,"",SUMPRODUCT((Görüşmeler!$B$5:$B$2004=A488)*(Görüşmeler!$A$5:$A$2004=SUMPRODUCT(MAX((Görüşmeler!$B$5:$B$2004=A488)*Görüşmeler!$A$5:$A$2004)))*Görüşmeler!$G$5:$G$2004)))</f>
        <v/>
      </c>
      <c r="L488" s="16">
        <f>IF(A488="","",SUMIF(Görüşmeler!$B$5:$B$2004,A488,Görüşmeler!$H$5:$H$2004))</f>
        <v/>
      </c>
      <c r="M488" s="14">
        <f>IF(OR(A488="",K488=""),"",IF(K488&lt;TODAY(),"GECİKTİ",IF(K488=TODAY(),"BUGÜN ARA",IF(K488-TODAY()&lt;=7,"bu hafta",""))))</f>
        <v/>
      </c>
      <c r="N488" s="14" t="n"/>
    </row>
    <row r="489">
      <c r="A489" s="14" t="n"/>
      <c r="B489" s="14" t="n"/>
      <c r="C489" s="14" t="n"/>
      <c r="D489" s="14" t="n"/>
      <c r="E489" s="14" t="n"/>
      <c r="F489" s="14" t="n"/>
      <c r="G489" s="15" t="n"/>
      <c r="H489" s="14" t="n"/>
      <c r="I489" s="14">
        <f>IF(A489="","",COUNTIF(Görüşmeler!$B$5:$B$2004,A489))</f>
        <v/>
      </c>
      <c r="J489" s="15">
        <f>IF(A489="","",IF(SUMPRODUCT(MAX((Görüşmeler!$B$5:$B$2004=A489)*Görüşmeler!$A$5:$A$2004))=0,"",SUMPRODUCT(MAX((Görüşmeler!$B$5:$B$2004=A489)*Görüşmeler!$A$5:$A$2004))))</f>
        <v/>
      </c>
      <c r="K489" s="15">
        <f>IF(OR(A489="",J489=""),"",IF(SUMPRODUCT((Görüşmeler!$B$5:$B$2004=A489)*(Görüşmeler!$A$5:$A$2004=SUMPRODUCT(MAX((Görüşmeler!$B$5:$B$2004=A489)*Görüşmeler!$A$5:$A$2004)))*Görüşmeler!$G$5:$G$2004)=0,"",SUMPRODUCT((Görüşmeler!$B$5:$B$2004=A489)*(Görüşmeler!$A$5:$A$2004=SUMPRODUCT(MAX((Görüşmeler!$B$5:$B$2004=A489)*Görüşmeler!$A$5:$A$2004)))*Görüşmeler!$G$5:$G$2004)))</f>
        <v/>
      </c>
      <c r="L489" s="16">
        <f>IF(A489="","",SUMIF(Görüşmeler!$B$5:$B$2004,A489,Görüşmeler!$H$5:$H$2004))</f>
        <v/>
      </c>
      <c r="M489" s="14">
        <f>IF(OR(A489="",K489=""),"",IF(K489&lt;TODAY(),"GECİKTİ",IF(K489=TODAY(),"BUGÜN ARA",IF(K489-TODAY()&lt;=7,"bu hafta",""))))</f>
        <v/>
      </c>
      <c r="N489" s="14" t="n"/>
    </row>
    <row r="490">
      <c r="A490" s="14" t="n"/>
      <c r="B490" s="14" t="n"/>
      <c r="C490" s="14" t="n"/>
      <c r="D490" s="14" t="n"/>
      <c r="E490" s="14" t="n"/>
      <c r="F490" s="14" t="n"/>
      <c r="G490" s="15" t="n"/>
      <c r="H490" s="14" t="n"/>
      <c r="I490" s="14">
        <f>IF(A490="","",COUNTIF(Görüşmeler!$B$5:$B$2004,A490))</f>
        <v/>
      </c>
      <c r="J490" s="15">
        <f>IF(A490="","",IF(SUMPRODUCT(MAX((Görüşmeler!$B$5:$B$2004=A490)*Görüşmeler!$A$5:$A$2004))=0,"",SUMPRODUCT(MAX((Görüşmeler!$B$5:$B$2004=A490)*Görüşmeler!$A$5:$A$2004))))</f>
        <v/>
      </c>
      <c r="K490" s="15">
        <f>IF(OR(A490="",J490=""),"",IF(SUMPRODUCT((Görüşmeler!$B$5:$B$2004=A490)*(Görüşmeler!$A$5:$A$2004=SUMPRODUCT(MAX((Görüşmeler!$B$5:$B$2004=A490)*Görüşmeler!$A$5:$A$2004)))*Görüşmeler!$G$5:$G$2004)=0,"",SUMPRODUCT((Görüşmeler!$B$5:$B$2004=A490)*(Görüşmeler!$A$5:$A$2004=SUMPRODUCT(MAX((Görüşmeler!$B$5:$B$2004=A490)*Görüşmeler!$A$5:$A$2004)))*Görüşmeler!$G$5:$G$2004)))</f>
        <v/>
      </c>
      <c r="L490" s="16">
        <f>IF(A490="","",SUMIF(Görüşmeler!$B$5:$B$2004,A490,Görüşmeler!$H$5:$H$2004))</f>
        <v/>
      </c>
      <c r="M490" s="14">
        <f>IF(OR(A490="",K490=""),"",IF(K490&lt;TODAY(),"GECİKTİ",IF(K490=TODAY(),"BUGÜN ARA",IF(K490-TODAY()&lt;=7,"bu hafta",""))))</f>
        <v/>
      </c>
      <c r="N490" s="14" t="n"/>
    </row>
    <row r="491">
      <c r="A491" s="14" t="n"/>
      <c r="B491" s="14" t="n"/>
      <c r="C491" s="14" t="n"/>
      <c r="D491" s="14" t="n"/>
      <c r="E491" s="14" t="n"/>
      <c r="F491" s="14" t="n"/>
      <c r="G491" s="15" t="n"/>
      <c r="H491" s="14" t="n"/>
      <c r="I491" s="14">
        <f>IF(A491="","",COUNTIF(Görüşmeler!$B$5:$B$2004,A491))</f>
        <v/>
      </c>
      <c r="J491" s="15">
        <f>IF(A491="","",IF(SUMPRODUCT(MAX((Görüşmeler!$B$5:$B$2004=A491)*Görüşmeler!$A$5:$A$2004))=0,"",SUMPRODUCT(MAX((Görüşmeler!$B$5:$B$2004=A491)*Görüşmeler!$A$5:$A$2004))))</f>
        <v/>
      </c>
      <c r="K491" s="15">
        <f>IF(OR(A491="",J491=""),"",IF(SUMPRODUCT((Görüşmeler!$B$5:$B$2004=A491)*(Görüşmeler!$A$5:$A$2004=SUMPRODUCT(MAX((Görüşmeler!$B$5:$B$2004=A491)*Görüşmeler!$A$5:$A$2004)))*Görüşmeler!$G$5:$G$2004)=0,"",SUMPRODUCT((Görüşmeler!$B$5:$B$2004=A491)*(Görüşmeler!$A$5:$A$2004=SUMPRODUCT(MAX((Görüşmeler!$B$5:$B$2004=A491)*Görüşmeler!$A$5:$A$2004)))*Görüşmeler!$G$5:$G$2004)))</f>
        <v/>
      </c>
      <c r="L491" s="16">
        <f>IF(A491="","",SUMIF(Görüşmeler!$B$5:$B$2004,A491,Görüşmeler!$H$5:$H$2004))</f>
        <v/>
      </c>
      <c r="M491" s="14">
        <f>IF(OR(A491="",K491=""),"",IF(K491&lt;TODAY(),"GECİKTİ",IF(K491=TODAY(),"BUGÜN ARA",IF(K491-TODAY()&lt;=7,"bu hafta",""))))</f>
        <v/>
      </c>
      <c r="N491" s="14" t="n"/>
    </row>
    <row r="492">
      <c r="A492" s="14" t="n"/>
      <c r="B492" s="14" t="n"/>
      <c r="C492" s="14" t="n"/>
      <c r="D492" s="14" t="n"/>
      <c r="E492" s="14" t="n"/>
      <c r="F492" s="14" t="n"/>
      <c r="G492" s="15" t="n"/>
      <c r="H492" s="14" t="n"/>
      <c r="I492" s="14">
        <f>IF(A492="","",COUNTIF(Görüşmeler!$B$5:$B$2004,A492))</f>
        <v/>
      </c>
      <c r="J492" s="15">
        <f>IF(A492="","",IF(SUMPRODUCT(MAX((Görüşmeler!$B$5:$B$2004=A492)*Görüşmeler!$A$5:$A$2004))=0,"",SUMPRODUCT(MAX((Görüşmeler!$B$5:$B$2004=A492)*Görüşmeler!$A$5:$A$2004))))</f>
        <v/>
      </c>
      <c r="K492" s="15">
        <f>IF(OR(A492="",J492=""),"",IF(SUMPRODUCT((Görüşmeler!$B$5:$B$2004=A492)*(Görüşmeler!$A$5:$A$2004=SUMPRODUCT(MAX((Görüşmeler!$B$5:$B$2004=A492)*Görüşmeler!$A$5:$A$2004)))*Görüşmeler!$G$5:$G$2004)=0,"",SUMPRODUCT((Görüşmeler!$B$5:$B$2004=A492)*(Görüşmeler!$A$5:$A$2004=SUMPRODUCT(MAX((Görüşmeler!$B$5:$B$2004=A492)*Görüşmeler!$A$5:$A$2004)))*Görüşmeler!$G$5:$G$2004)))</f>
        <v/>
      </c>
      <c r="L492" s="16">
        <f>IF(A492="","",SUMIF(Görüşmeler!$B$5:$B$2004,A492,Görüşmeler!$H$5:$H$2004))</f>
        <v/>
      </c>
      <c r="M492" s="14">
        <f>IF(OR(A492="",K492=""),"",IF(K492&lt;TODAY(),"GECİKTİ",IF(K492=TODAY(),"BUGÜN ARA",IF(K492-TODAY()&lt;=7,"bu hafta",""))))</f>
        <v/>
      </c>
      <c r="N492" s="14" t="n"/>
    </row>
    <row r="493">
      <c r="A493" s="14" t="n"/>
      <c r="B493" s="14" t="n"/>
      <c r="C493" s="14" t="n"/>
      <c r="D493" s="14" t="n"/>
      <c r="E493" s="14" t="n"/>
      <c r="F493" s="14" t="n"/>
      <c r="G493" s="15" t="n"/>
      <c r="H493" s="14" t="n"/>
      <c r="I493" s="14">
        <f>IF(A493="","",COUNTIF(Görüşmeler!$B$5:$B$2004,A493))</f>
        <v/>
      </c>
      <c r="J493" s="15">
        <f>IF(A493="","",IF(SUMPRODUCT(MAX((Görüşmeler!$B$5:$B$2004=A493)*Görüşmeler!$A$5:$A$2004))=0,"",SUMPRODUCT(MAX((Görüşmeler!$B$5:$B$2004=A493)*Görüşmeler!$A$5:$A$2004))))</f>
        <v/>
      </c>
      <c r="K493" s="15">
        <f>IF(OR(A493="",J493=""),"",IF(SUMPRODUCT((Görüşmeler!$B$5:$B$2004=A493)*(Görüşmeler!$A$5:$A$2004=SUMPRODUCT(MAX((Görüşmeler!$B$5:$B$2004=A493)*Görüşmeler!$A$5:$A$2004)))*Görüşmeler!$G$5:$G$2004)=0,"",SUMPRODUCT((Görüşmeler!$B$5:$B$2004=A493)*(Görüşmeler!$A$5:$A$2004=SUMPRODUCT(MAX((Görüşmeler!$B$5:$B$2004=A493)*Görüşmeler!$A$5:$A$2004)))*Görüşmeler!$G$5:$G$2004)))</f>
        <v/>
      </c>
      <c r="L493" s="16">
        <f>IF(A493="","",SUMIF(Görüşmeler!$B$5:$B$2004,A493,Görüşmeler!$H$5:$H$2004))</f>
        <v/>
      </c>
      <c r="M493" s="14">
        <f>IF(OR(A493="",K493=""),"",IF(K493&lt;TODAY(),"GECİKTİ",IF(K493=TODAY(),"BUGÜN ARA",IF(K493-TODAY()&lt;=7,"bu hafta",""))))</f>
        <v/>
      </c>
      <c r="N493" s="14" t="n"/>
    </row>
    <row r="494">
      <c r="A494" s="14" t="n"/>
      <c r="B494" s="14" t="n"/>
      <c r="C494" s="14" t="n"/>
      <c r="D494" s="14" t="n"/>
      <c r="E494" s="14" t="n"/>
      <c r="F494" s="14" t="n"/>
      <c r="G494" s="15" t="n"/>
      <c r="H494" s="14" t="n"/>
      <c r="I494" s="14">
        <f>IF(A494="","",COUNTIF(Görüşmeler!$B$5:$B$2004,A494))</f>
        <v/>
      </c>
      <c r="J494" s="15">
        <f>IF(A494="","",IF(SUMPRODUCT(MAX((Görüşmeler!$B$5:$B$2004=A494)*Görüşmeler!$A$5:$A$2004))=0,"",SUMPRODUCT(MAX((Görüşmeler!$B$5:$B$2004=A494)*Görüşmeler!$A$5:$A$2004))))</f>
        <v/>
      </c>
      <c r="K494" s="15">
        <f>IF(OR(A494="",J494=""),"",IF(SUMPRODUCT((Görüşmeler!$B$5:$B$2004=A494)*(Görüşmeler!$A$5:$A$2004=SUMPRODUCT(MAX((Görüşmeler!$B$5:$B$2004=A494)*Görüşmeler!$A$5:$A$2004)))*Görüşmeler!$G$5:$G$2004)=0,"",SUMPRODUCT((Görüşmeler!$B$5:$B$2004=A494)*(Görüşmeler!$A$5:$A$2004=SUMPRODUCT(MAX((Görüşmeler!$B$5:$B$2004=A494)*Görüşmeler!$A$5:$A$2004)))*Görüşmeler!$G$5:$G$2004)))</f>
        <v/>
      </c>
      <c r="L494" s="16">
        <f>IF(A494="","",SUMIF(Görüşmeler!$B$5:$B$2004,A494,Görüşmeler!$H$5:$H$2004))</f>
        <v/>
      </c>
      <c r="M494" s="14">
        <f>IF(OR(A494="",K494=""),"",IF(K494&lt;TODAY(),"GECİKTİ",IF(K494=TODAY(),"BUGÜN ARA",IF(K494-TODAY()&lt;=7,"bu hafta",""))))</f>
        <v/>
      </c>
      <c r="N494" s="14" t="n"/>
    </row>
    <row r="495">
      <c r="A495" s="14" t="n"/>
      <c r="B495" s="14" t="n"/>
      <c r="C495" s="14" t="n"/>
      <c r="D495" s="14" t="n"/>
      <c r="E495" s="14" t="n"/>
      <c r="F495" s="14" t="n"/>
      <c r="G495" s="15" t="n"/>
      <c r="H495" s="14" t="n"/>
      <c r="I495" s="14">
        <f>IF(A495="","",COUNTIF(Görüşmeler!$B$5:$B$2004,A495))</f>
        <v/>
      </c>
      <c r="J495" s="15">
        <f>IF(A495="","",IF(SUMPRODUCT(MAX((Görüşmeler!$B$5:$B$2004=A495)*Görüşmeler!$A$5:$A$2004))=0,"",SUMPRODUCT(MAX((Görüşmeler!$B$5:$B$2004=A495)*Görüşmeler!$A$5:$A$2004))))</f>
        <v/>
      </c>
      <c r="K495" s="15">
        <f>IF(OR(A495="",J495=""),"",IF(SUMPRODUCT((Görüşmeler!$B$5:$B$2004=A495)*(Görüşmeler!$A$5:$A$2004=SUMPRODUCT(MAX((Görüşmeler!$B$5:$B$2004=A495)*Görüşmeler!$A$5:$A$2004)))*Görüşmeler!$G$5:$G$2004)=0,"",SUMPRODUCT((Görüşmeler!$B$5:$B$2004=A495)*(Görüşmeler!$A$5:$A$2004=SUMPRODUCT(MAX((Görüşmeler!$B$5:$B$2004=A495)*Görüşmeler!$A$5:$A$2004)))*Görüşmeler!$G$5:$G$2004)))</f>
        <v/>
      </c>
      <c r="L495" s="16">
        <f>IF(A495="","",SUMIF(Görüşmeler!$B$5:$B$2004,A495,Görüşmeler!$H$5:$H$2004))</f>
        <v/>
      </c>
      <c r="M495" s="14">
        <f>IF(OR(A495="",K495=""),"",IF(K495&lt;TODAY(),"GECİKTİ",IF(K495=TODAY(),"BUGÜN ARA",IF(K495-TODAY()&lt;=7,"bu hafta",""))))</f>
        <v/>
      </c>
      <c r="N495" s="14" t="n"/>
    </row>
    <row r="496">
      <c r="A496" s="14" t="n"/>
      <c r="B496" s="14" t="n"/>
      <c r="C496" s="14" t="n"/>
      <c r="D496" s="14" t="n"/>
      <c r="E496" s="14" t="n"/>
      <c r="F496" s="14" t="n"/>
      <c r="G496" s="15" t="n"/>
      <c r="H496" s="14" t="n"/>
      <c r="I496" s="14">
        <f>IF(A496="","",COUNTIF(Görüşmeler!$B$5:$B$2004,A496))</f>
        <v/>
      </c>
      <c r="J496" s="15">
        <f>IF(A496="","",IF(SUMPRODUCT(MAX((Görüşmeler!$B$5:$B$2004=A496)*Görüşmeler!$A$5:$A$2004))=0,"",SUMPRODUCT(MAX((Görüşmeler!$B$5:$B$2004=A496)*Görüşmeler!$A$5:$A$2004))))</f>
        <v/>
      </c>
      <c r="K496" s="15">
        <f>IF(OR(A496="",J496=""),"",IF(SUMPRODUCT((Görüşmeler!$B$5:$B$2004=A496)*(Görüşmeler!$A$5:$A$2004=SUMPRODUCT(MAX((Görüşmeler!$B$5:$B$2004=A496)*Görüşmeler!$A$5:$A$2004)))*Görüşmeler!$G$5:$G$2004)=0,"",SUMPRODUCT((Görüşmeler!$B$5:$B$2004=A496)*(Görüşmeler!$A$5:$A$2004=SUMPRODUCT(MAX((Görüşmeler!$B$5:$B$2004=A496)*Görüşmeler!$A$5:$A$2004)))*Görüşmeler!$G$5:$G$2004)))</f>
        <v/>
      </c>
      <c r="L496" s="16">
        <f>IF(A496="","",SUMIF(Görüşmeler!$B$5:$B$2004,A496,Görüşmeler!$H$5:$H$2004))</f>
        <v/>
      </c>
      <c r="M496" s="14">
        <f>IF(OR(A496="",K496=""),"",IF(K496&lt;TODAY(),"GECİKTİ",IF(K496=TODAY(),"BUGÜN ARA",IF(K496-TODAY()&lt;=7,"bu hafta",""))))</f>
        <v/>
      </c>
      <c r="N496" s="14" t="n"/>
    </row>
    <row r="497">
      <c r="A497" s="14" t="n"/>
      <c r="B497" s="14" t="n"/>
      <c r="C497" s="14" t="n"/>
      <c r="D497" s="14" t="n"/>
      <c r="E497" s="14" t="n"/>
      <c r="F497" s="14" t="n"/>
      <c r="G497" s="15" t="n"/>
      <c r="H497" s="14" t="n"/>
      <c r="I497" s="14">
        <f>IF(A497="","",COUNTIF(Görüşmeler!$B$5:$B$2004,A497))</f>
        <v/>
      </c>
      <c r="J497" s="15">
        <f>IF(A497="","",IF(SUMPRODUCT(MAX((Görüşmeler!$B$5:$B$2004=A497)*Görüşmeler!$A$5:$A$2004))=0,"",SUMPRODUCT(MAX((Görüşmeler!$B$5:$B$2004=A497)*Görüşmeler!$A$5:$A$2004))))</f>
        <v/>
      </c>
      <c r="K497" s="15">
        <f>IF(OR(A497="",J497=""),"",IF(SUMPRODUCT((Görüşmeler!$B$5:$B$2004=A497)*(Görüşmeler!$A$5:$A$2004=SUMPRODUCT(MAX((Görüşmeler!$B$5:$B$2004=A497)*Görüşmeler!$A$5:$A$2004)))*Görüşmeler!$G$5:$G$2004)=0,"",SUMPRODUCT((Görüşmeler!$B$5:$B$2004=A497)*(Görüşmeler!$A$5:$A$2004=SUMPRODUCT(MAX((Görüşmeler!$B$5:$B$2004=A497)*Görüşmeler!$A$5:$A$2004)))*Görüşmeler!$G$5:$G$2004)))</f>
        <v/>
      </c>
      <c r="L497" s="16">
        <f>IF(A497="","",SUMIF(Görüşmeler!$B$5:$B$2004,A497,Görüşmeler!$H$5:$H$2004))</f>
        <v/>
      </c>
      <c r="M497" s="14">
        <f>IF(OR(A497="",K497=""),"",IF(K497&lt;TODAY(),"GECİKTİ",IF(K497=TODAY(),"BUGÜN ARA",IF(K497-TODAY()&lt;=7,"bu hafta",""))))</f>
        <v/>
      </c>
      <c r="N497" s="14" t="n"/>
    </row>
    <row r="498">
      <c r="A498" s="14" t="n"/>
      <c r="B498" s="14" t="n"/>
      <c r="C498" s="14" t="n"/>
      <c r="D498" s="14" t="n"/>
      <c r="E498" s="14" t="n"/>
      <c r="F498" s="14" t="n"/>
      <c r="G498" s="15" t="n"/>
      <c r="H498" s="14" t="n"/>
      <c r="I498" s="14">
        <f>IF(A498="","",COUNTIF(Görüşmeler!$B$5:$B$2004,A498))</f>
        <v/>
      </c>
      <c r="J498" s="15">
        <f>IF(A498="","",IF(SUMPRODUCT(MAX((Görüşmeler!$B$5:$B$2004=A498)*Görüşmeler!$A$5:$A$2004))=0,"",SUMPRODUCT(MAX((Görüşmeler!$B$5:$B$2004=A498)*Görüşmeler!$A$5:$A$2004))))</f>
        <v/>
      </c>
      <c r="K498" s="15">
        <f>IF(OR(A498="",J498=""),"",IF(SUMPRODUCT((Görüşmeler!$B$5:$B$2004=A498)*(Görüşmeler!$A$5:$A$2004=SUMPRODUCT(MAX((Görüşmeler!$B$5:$B$2004=A498)*Görüşmeler!$A$5:$A$2004)))*Görüşmeler!$G$5:$G$2004)=0,"",SUMPRODUCT((Görüşmeler!$B$5:$B$2004=A498)*(Görüşmeler!$A$5:$A$2004=SUMPRODUCT(MAX((Görüşmeler!$B$5:$B$2004=A498)*Görüşmeler!$A$5:$A$2004)))*Görüşmeler!$G$5:$G$2004)))</f>
        <v/>
      </c>
      <c r="L498" s="16">
        <f>IF(A498="","",SUMIF(Görüşmeler!$B$5:$B$2004,A498,Görüşmeler!$H$5:$H$2004))</f>
        <v/>
      </c>
      <c r="M498" s="14">
        <f>IF(OR(A498="",K498=""),"",IF(K498&lt;TODAY(),"GECİKTİ",IF(K498=TODAY(),"BUGÜN ARA",IF(K498-TODAY()&lt;=7,"bu hafta",""))))</f>
        <v/>
      </c>
      <c r="N498" s="14" t="n"/>
    </row>
    <row r="499">
      <c r="A499" s="14" t="n"/>
      <c r="B499" s="14" t="n"/>
      <c r="C499" s="14" t="n"/>
      <c r="D499" s="14" t="n"/>
      <c r="E499" s="14" t="n"/>
      <c r="F499" s="14" t="n"/>
      <c r="G499" s="15" t="n"/>
      <c r="H499" s="14" t="n"/>
      <c r="I499" s="14">
        <f>IF(A499="","",COUNTIF(Görüşmeler!$B$5:$B$2004,A499))</f>
        <v/>
      </c>
      <c r="J499" s="15">
        <f>IF(A499="","",IF(SUMPRODUCT(MAX((Görüşmeler!$B$5:$B$2004=A499)*Görüşmeler!$A$5:$A$2004))=0,"",SUMPRODUCT(MAX((Görüşmeler!$B$5:$B$2004=A499)*Görüşmeler!$A$5:$A$2004))))</f>
        <v/>
      </c>
      <c r="K499" s="15">
        <f>IF(OR(A499="",J499=""),"",IF(SUMPRODUCT((Görüşmeler!$B$5:$B$2004=A499)*(Görüşmeler!$A$5:$A$2004=SUMPRODUCT(MAX((Görüşmeler!$B$5:$B$2004=A499)*Görüşmeler!$A$5:$A$2004)))*Görüşmeler!$G$5:$G$2004)=0,"",SUMPRODUCT((Görüşmeler!$B$5:$B$2004=A499)*(Görüşmeler!$A$5:$A$2004=SUMPRODUCT(MAX((Görüşmeler!$B$5:$B$2004=A499)*Görüşmeler!$A$5:$A$2004)))*Görüşmeler!$G$5:$G$2004)))</f>
        <v/>
      </c>
      <c r="L499" s="16">
        <f>IF(A499="","",SUMIF(Görüşmeler!$B$5:$B$2004,A499,Görüşmeler!$H$5:$H$2004))</f>
        <v/>
      </c>
      <c r="M499" s="14">
        <f>IF(OR(A499="",K499=""),"",IF(K499&lt;TODAY(),"GECİKTİ",IF(K499=TODAY(),"BUGÜN ARA",IF(K499-TODAY()&lt;=7,"bu hafta",""))))</f>
        <v/>
      </c>
      <c r="N499" s="14" t="n"/>
    </row>
    <row r="500">
      <c r="A500" s="14" t="n"/>
      <c r="B500" s="14" t="n"/>
      <c r="C500" s="14" t="n"/>
      <c r="D500" s="14" t="n"/>
      <c r="E500" s="14" t="n"/>
      <c r="F500" s="14" t="n"/>
      <c r="G500" s="15" t="n"/>
      <c r="H500" s="14" t="n"/>
      <c r="I500" s="14">
        <f>IF(A500="","",COUNTIF(Görüşmeler!$B$5:$B$2004,A500))</f>
        <v/>
      </c>
      <c r="J500" s="15">
        <f>IF(A500="","",IF(SUMPRODUCT(MAX((Görüşmeler!$B$5:$B$2004=A500)*Görüşmeler!$A$5:$A$2004))=0,"",SUMPRODUCT(MAX((Görüşmeler!$B$5:$B$2004=A500)*Görüşmeler!$A$5:$A$2004))))</f>
        <v/>
      </c>
      <c r="K500" s="15">
        <f>IF(OR(A500="",J500=""),"",IF(SUMPRODUCT((Görüşmeler!$B$5:$B$2004=A500)*(Görüşmeler!$A$5:$A$2004=SUMPRODUCT(MAX((Görüşmeler!$B$5:$B$2004=A500)*Görüşmeler!$A$5:$A$2004)))*Görüşmeler!$G$5:$G$2004)=0,"",SUMPRODUCT((Görüşmeler!$B$5:$B$2004=A500)*(Görüşmeler!$A$5:$A$2004=SUMPRODUCT(MAX((Görüşmeler!$B$5:$B$2004=A500)*Görüşmeler!$A$5:$A$2004)))*Görüşmeler!$G$5:$G$2004)))</f>
        <v/>
      </c>
      <c r="L500" s="16">
        <f>IF(A500="","",SUMIF(Görüşmeler!$B$5:$B$2004,A500,Görüşmeler!$H$5:$H$2004))</f>
        <v/>
      </c>
      <c r="M500" s="14">
        <f>IF(OR(A500="",K500=""),"",IF(K500&lt;TODAY(),"GECİKTİ",IF(K500=TODAY(),"BUGÜN ARA",IF(K500-TODAY()&lt;=7,"bu hafta",""))))</f>
        <v/>
      </c>
      <c r="N500" s="14" t="n"/>
    </row>
    <row r="501">
      <c r="A501" s="14" t="n"/>
      <c r="B501" s="14" t="n"/>
      <c r="C501" s="14" t="n"/>
      <c r="D501" s="14" t="n"/>
      <c r="E501" s="14" t="n"/>
      <c r="F501" s="14" t="n"/>
      <c r="G501" s="15" t="n"/>
      <c r="H501" s="14" t="n"/>
      <c r="I501" s="14">
        <f>IF(A501="","",COUNTIF(Görüşmeler!$B$5:$B$2004,A501))</f>
        <v/>
      </c>
      <c r="J501" s="15">
        <f>IF(A501="","",IF(SUMPRODUCT(MAX((Görüşmeler!$B$5:$B$2004=A501)*Görüşmeler!$A$5:$A$2004))=0,"",SUMPRODUCT(MAX((Görüşmeler!$B$5:$B$2004=A501)*Görüşmeler!$A$5:$A$2004))))</f>
        <v/>
      </c>
      <c r="K501" s="15">
        <f>IF(OR(A501="",J501=""),"",IF(SUMPRODUCT((Görüşmeler!$B$5:$B$2004=A501)*(Görüşmeler!$A$5:$A$2004=SUMPRODUCT(MAX((Görüşmeler!$B$5:$B$2004=A501)*Görüşmeler!$A$5:$A$2004)))*Görüşmeler!$G$5:$G$2004)=0,"",SUMPRODUCT((Görüşmeler!$B$5:$B$2004=A501)*(Görüşmeler!$A$5:$A$2004=SUMPRODUCT(MAX((Görüşmeler!$B$5:$B$2004=A501)*Görüşmeler!$A$5:$A$2004)))*Görüşmeler!$G$5:$G$2004)))</f>
        <v/>
      </c>
      <c r="L501" s="16">
        <f>IF(A501="","",SUMIF(Görüşmeler!$B$5:$B$2004,A501,Görüşmeler!$H$5:$H$2004))</f>
        <v/>
      </c>
      <c r="M501" s="14">
        <f>IF(OR(A501="",K501=""),"",IF(K501&lt;TODAY(),"GECİKTİ",IF(K501=TODAY(),"BUGÜN ARA",IF(K501-TODAY()&lt;=7,"bu hafta",""))))</f>
        <v/>
      </c>
      <c r="N501" s="14" t="n"/>
    </row>
    <row r="502">
      <c r="A502" s="14" t="n"/>
      <c r="B502" s="14" t="n"/>
      <c r="C502" s="14" t="n"/>
      <c r="D502" s="14" t="n"/>
      <c r="E502" s="14" t="n"/>
      <c r="F502" s="14" t="n"/>
      <c r="G502" s="15" t="n"/>
      <c r="H502" s="14" t="n"/>
      <c r="I502" s="14">
        <f>IF(A502="","",COUNTIF(Görüşmeler!$B$5:$B$2004,A502))</f>
        <v/>
      </c>
      <c r="J502" s="15">
        <f>IF(A502="","",IF(SUMPRODUCT(MAX((Görüşmeler!$B$5:$B$2004=A502)*Görüşmeler!$A$5:$A$2004))=0,"",SUMPRODUCT(MAX((Görüşmeler!$B$5:$B$2004=A502)*Görüşmeler!$A$5:$A$2004))))</f>
        <v/>
      </c>
      <c r="K502" s="15">
        <f>IF(OR(A502="",J502=""),"",IF(SUMPRODUCT((Görüşmeler!$B$5:$B$2004=A502)*(Görüşmeler!$A$5:$A$2004=SUMPRODUCT(MAX((Görüşmeler!$B$5:$B$2004=A502)*Görüşmeler!$A$5:$A$2004)))*Görüşmeler!$G$5:$G$2004)=0,"",SUMPRODUCT((Görüşmeler!$B$5:$B$2004=A502)*(Görüşmeler!$A$5:$A$2004=SUMPRODUCT(MAX((Görüşmeler!$B$5:$B$2004=A502)*Görüşmeler!$A$5:$A$2004)))*Görüşmeler!$G$5:$G$2004)))</f>
        <v/>
      </c>
      <c r="L502" s="16">
        <f>IF(A502="","",SUMIF(Görüşmeler!$B$5:$B$2004,A502,Görüşmeler!$H$5:$H$2004))</f>
        <v/>
      </c>
      <c r="M502" s="14">
        <f>IF(OR(A502="",K502=""),"",IF(K502&lt;TODAY(),"GECİKTİ",IF(K502=TODAY(),"BUGÜN ARA",IF(K502-TODAY()&lt;=7,"bu hafta",""))))</f>
        <v/>
      </c>
      <c r="N502" s="14" t="n"/>
    </row>
    <row r="503">
      <c r="A503" s="14" t="n"/>
      <c r="B503" s="14" t="n"/>
      <c r="C503" s="14" t="n"/>
      <c r="D503" s="14" t="n"/>
      <c r="E503" s="14" t="n"/>
      <c r="F503" s="14" t="n"/>
      <c r="G503" s="15" t="n"/>
      <c r="H503" s="14" t="n"/>
      <c r="I503" s="14">
        <f>IF(A503="","",COUNTIF(Görüşmeler!$B$5:$B$2004,A503))</f>
        <v/>
      </c>
      <c r="J503" s="15">
        <f>IF(A503="","",IF(SUMPRODUCT(MAX((Görüşmeler!$B$5:$B$2004=A503)*Görüşmeler!$A$5:$A$2004))=0,"",SUMPRODUCT(MAX((Görüşmeler!$B$5:$B$2004=A503)*Görüşmeler!$A$5:$A$2004))))</f>
        <v/>
      </c>
      <c r="K503" s="15">
        <f>IF(OR(A503="",J503=""),"",IF(SUMPRODUCT((Görüşmeler!$B$5:$B$2004=A503)*(Görüşmeler!$A$5:$A$2004=SUMPRODUCT(MAX((Görüşmeler!$B$5:$B$2004=A503)*Görüşmeler!$A$5:$A$2004)))*Görüşmeler!$G$5:$G$2004)=0,"",SUMPRODUCT((Görüşmeler!$B$5:$B$2004=A503)*(Görüşmeler!$A$5:$A$2004=SUMPRODUCT(MAX((Görüşmeler!$B$5:$B$2004=A503)*Görüşmeler!$A$5:$A$2004)))*Görüşmeler!$G$5:$G$2004)))</f>
        <v/>
      </c>
      <c r="L503" s="16">
        <f>IF(A503="","",SUMIF(Görüşmeler!$B$5:$B$2004,A503,Görüşmeler!$H$5:$H$2004))</f>
        <v/>
      </c>
      <c r="M503" s="14">
        <f>IF(OR(A503="",K503=""),"",IF(K503&lt;TODAY(),"GECİKTİ",IF(K503=TODAY(),"BUGÜN ARA",IF(K503-TODAY()&lt;=7,"bu hafta",""))))</f>
        <v/>
      </c>
      <c r="N503" s="14" t="n"/>
    </row>
    <row r="504">
      <c r="A504" s="14" t="n"/>
      <c r="B504" s="14" t="n"/>
      <c r="C504" s="14" t="n"/>
      <c r="D504" s="14" t="n"/>
      <c r="E504" s="14" t="n"/>
      <c r="F504" s="14" t="n"/>
      <c r="G504" s="15" t="n"/>
      <c r="H504" s="14" t="n"/>
      <c r="I504" s="14">
        <f>IF(A504="","",COUNTIF(Görüşmeler!$B$5:$B$2004,A504))</f>
        <v/>
      </c>
      <c r="J504" s="15">
        <f>IF(A504="","",IF(SUMPRODUCT(MAX((Görüşmeler!$B$5:$B$2004=A504)*Görüşmeler!$A$5:$A$2004))=0,"",SUMPRODUCT(MAX((Görüşmeler!$B$5:$B$2004=A504)*Görüşmeler!$A$5:$A$2004))))</f>
        <v/>
      </c>
      <c r="K504" s="15">
        <f>IF(OR(A504="",J504=""),"",IF(SUMPRODUCT((Görüşmeler!$B$5:$B$2004=A504)*(Görüşmeler!$A$5:$A$2004=SUMPRODUCT(MAX((Görüşmeler!$B$5:$B$2004=A504)*Görüşmeler!$A$5:$A$2004)))*Görüşmeler!$G$5:$G$2004)=0,"",SUMPRODUCT((Görüşmeler!$B$5:$B$2004=A504)*(Görüşmeler!$A$5:$A$2004=SUMPRODUCT(MAX((Görüşmeler!$B$5:$B$2004=A504)*Görüşmeler!$A$5:$A$2004)))*Görüşmeler!$G$5:$G$2004)))</f>
        <v/>
      </c>
      <c r="L504" s="16">
        <f>IF(A504="","",SUMIF(Görüşmeler!$B$5:$B$2004,A504,Görüşmeler!$H$5:$H$2004))</f>
        <v/>
      </c>
      <c r="M504" s="14">
        <f>IF(OR(A504="",K504=""),"",IF(K504&lt;TODAY(),"GECİKTİ",IF(K504=TODAY(),"BUGÜN ARA",IF(K504-TODAY()&lt;=7,"bu hafta",""))))</f>
        <v/>
      </c>
      <c r="N504" s="14" t="n"/>
    </row>
  </sheetData>
  <autoFilter ref="A4:N504"/>
  <mergeCells count="2">
    <mergeCell ref="A2:N2"/>
    <mergeCell ref="A1:N1"/>
  </mergeCells>
  <conditionalFormatting sqref="A5:N504">
    <cfRule type="expression" priority="1" dxfId="0">
      <formula>$M5="GECİKTİ"</formula>
    </cfRule>
    <cfRule type="expression" priority="2" dxfId="1">
      <formula>$M5="BUGÜN ARA"</formula>
    </cfRule>
  </conditionalFormatting>
  <dataValidations count="2">
    <dataValidation sqref="E5:E504" showDropDown="0" showInputMessage="0" showErrorMessage="0" allowBlank="1" type="list">
      <formula1>"Tavsiye,Google / internet,Sosyal medya,Tabela / yoldan,Eski müşteri,Diğer"</formula1>
    </dataValidation>
    <dataValidation sqref="H5:H504" showDropDown="0" showInputMessage="0" showErrorMessage="0" allowBlank="1" type="list">
      <formula1>"Evet,Hayır"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&amp;Cİşletme Yönetim · isletmeyonetim.com ·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26" customWidth="1" min="4" max="4"/>
    <col width="24" customWidth="1" min="5" max="5"/>
    <col width="24" customWidth="1" min="6" max="6"/>
    <col width="12" customWidth="1" min="7" max="7"/>
    <col width="13" customWidth="1" min="8" max="8"/>
  </cols>
  <sheetData>
    <row r="1" ht="24" customHeight="1">
      <c r="A1" s="1" t="inlineStr">
        <is>
          <t>Müşteri Takip — Görüşmeler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10" t="inlineStr">
        <is>
          <t>Her arama, ziyaret, mesaj ve satışı ayrı satıra yazın. Müşteriyi listeden seçin; sonraki tarih, müşterinin 'arama günü' olur.</t>
        </is>
      </c>
    </row>
    <row r="4" ht="30" customHeight="1">
      <c r="A4" s="8" t="inlineStr">
        <is>
          <t>Tarih</t>
        </is>
      </c>
      <c r="B4" s="8" t="inlineStr">
        <is>
          <t>Müşteri</t>
        </is>
      </c>
      <c r="C4" s="8" t="inlineStr">
        <is>
          <t>Kanal</t>
        </is>
      </c>
      <c r="D4" s="8" t="inlineStr">
        <is>
          <t>Konu</t>
        </is>
      </c>
      <c r="E4" s="8" t="inlineStr">
        <is>
          <t>Sonuç</t>
        </is>
      </c>
      <c r="F4" s="8" t="inlineStr">
        <is>
          <t>Sonraki adım</t>
        </is>
      </c>
      <c r="G4" s="8" t="inlineStr">
        <is>
          <t>Sonraki tarih</t>
        </is>
      </c>
      <c r="H4" s="8" t="inlineStr">
        <is>
          <t>Satış tutarı ₺</t>
        </is>
      </c>
    </row>
    <row r="5">
      <c r="A5" s="12" t="n">
        <v>46251</v>
      </c>
      <c r="B5" s="11" t="inlineStr">
        <is>
          <t>Ahmet Yılmaz</t>
        </is>
      </c>
      <c r="C5" s="11" t="inlineStr">
        <is>
          <t>Telefon</t>
        </is>
      </c>
      <c r="D5" s="11" t="inlineStr">
        <is>
          <t>Klima bakımı sordu</t>
        </is>
      </c>
      <c r="E5" s="11" t="inlineStr">
        <is>
          <t>Fiyat verildi</t>
        </is>
      </c>
      <c r="F5" s="11" t="inlineStr">
        <is>
          <t>Teklif hatırlat</t>
        </is>
      </c>
      <c r="G5" s="12" t="n">
        <v>46258</v>
      </c>
      <c r="H5" s="13" t="n"/>
    </row>
    <row r="6">
      <c r="A6" s="12" t="n">
        <v>46258</v>
      </c>
      <c r="B6" s="11" t="inlineStr">
        <is>
          <t>Ahmet Yılmaz</t>
        </is>
      </c>
      <c r="C6" s="11" t="inlineStr">
        <is>
          <t>WhatsApp</t>
        </is>
      </c>
      <c r="D6" s="11" t="inlineStr">
        <is>
          <t>Teklif hatırlatma</t>
        </is>
      </c>
      <c r="E6" s="11" t="inlineStr">
        <is>
          <t>Kabul etti</t>
        </is>
      </c>
      <c r="F6" s="11" t="inlineStr">
        <is>
          <t>Bakım 6 ay sonra</t>
        </is>
      </c>
      <c r="G6" s="12" t="n">
        <v>46441</v>
      </c>
      <c r="H6" s="13" t="n">
        <v>1500</v>
      </c>
    </row>
    <row r="7">
      <c r="A7" s="12" t="n">
        <v>46279</v>
      </c>
      <c r="B7" s="11" t="inlineStr">
        <is>
          <t>Selin Kaya</t>
        </is>
      </c>
      <c r="C7" s="11" t="inlineStr">
        <is>
          <t>Yüz yüze</t>
        </is>
      </c>
      <c r="D7" s="11" t="inlineStr">
        <is>
          <t>Kombi arızası</t>
        </is>
      </c>
      <c r="E7" s="11" t="inlineStr">
        <is>
          <t>Onarıldı</t>
        </is>
      </c>
      <c r="F7" s="11" t="inlineStr">
        <is>
          <t>Memnuniyet araması</t>
        </is>
      </c>
      <c r="G7" s="12" t="n">
        <v>46289</v>
      </c>
      <c r="H7" s="13" t="n">
        <v>2400</v>
      </c>
    </row>
    <row r="8">
      <c r="A8" s="12" t="n">
        <v>46286</v>
      </c>
      <c r="B8" s="11" t="inlineStr">
        <is>
          <t>Demir Yapı Ltd.</t>
        </is>
      </c>
      <c r="C8" s="11" t="inlineStr">
        <is>
          <t>E-posta</t>
        </is>
      </c>
      <c r="D8" s="11" t="inlineStr">
        <is>
          <t>10 cihaz bakım teklifi</t>
        </is>
      </c>
      <c r="E8" s="11" t="inlineStr">
        <is>
          <t>Düşünecekler</t>
        </is>
      </c>
      <c r="F8" s="11" t="inlineStr">
        <is>
          <t>Tekrar ara</t>
        </is>
      </c>
      <c r="G8" s="12" t="n">
        <v>46291</v>
      </c>
      <c r="H8" s="13" t="n"/>
    </row>
    <row r="9">
      <c r="A9" s="15" t="n"/>
      <c r="B9" s="14" t="n"/>
      <c r="C9" s="14" t="n"/>
      <c r="D9" s="14" t="n"/>
      <c r="E9" s="14" t="n"/>
      <c r="F9" s="14" t="n"/>
      <c r="G9" s="15" t="n"/>
      <c r="H9" s="16" t="n"/>
    </row>
    <row r="10">
      <c r="A10" s="15" t="n"/>
      <c r="B10" s="14" t="n"/>
      <c r="C10" s="14" t="n"/>
      <c r="D10" s="14" t="n"/>
      <c r="E10" s="14" t="n"/>
      <c r="F10" s="14" t="n"/>
      <c r="G10" s="15" t="n"/>
      <c r="H10" s="16" t="n"/>
    </row>
    <row r="11">
      <c r="A11" s="15" t="n"/>
      <c r="B11" s="14" t="n"/>
      <c r="C11" s="14" t="n"/>
      <c r="D11" s="14" t="n"/>
      <c r="E11" s="14" t="n"/>
      <c r="F11" s="14" t="n"/>
      <c r="G11" s="15" t="n"/>
      <c r="H11" s="16" t="n"/>
    </row>
    <row r="12">
      <c r="A12" s="15" t="n"/>
      <c r="B12" s="14" t="n"/>
      <c r="C12" s="14" t="n"/>
      <c r="D12" s="14" t="n"/>
      <c r="E12" s="14" t="n"/>
      <c r="F12" s="14" t="n"/>
      <c r="G12" s="15" t="n"/>
      <c r="H12" s="16" t="n"/>
    </row>
    <row r="13">
      <c r="A13" s="15" t="n"/>
      <c r="B13" s="14" t="n"/>
      <c r="C13" s="14" t="n"/>
      <c r="D13" s="14" t="n"/>
      <c r="E13" s="14" t="n"/>
      <c r="F13" s="14" t="n"/>
      <c r="G13" s="15" t="n"/>
      <c r="H13" s="16" t="n"/>
    </row>
    <row r="14">
      <c r="A14" s="15" t="n"/>
      <c r="B14" s="14" t="n"/>
      <c r="C14" s="14" t="n"/>
      <c r="D14" s="14" t="n"/>
      <c r="E14" s="14" t="n"/>
      <c r="F14" s="14" t="n"/>
      <c r="G14" s="15" t="n"/>
      <c r="H14" s="16" t="n"/>
    </row>
    <row r="15">
      <c r="A15" s="15" t="n"/>
      <c r="B15" s="14" t="n"/>
      <c r="C15" s="14" t="n"/>
      <c r="D15" s="14" t="n"/>
      <c r="E15" s="14" t="n"/>
      <c r="F15" s="14" t="n"/>
      <c r="G15" s="15" t="n"/>
      <c r="H15" s="16" t="n"/>
    </row>
    <row r="16">
      <c r="A16" s="15" t="n"/>
      <c r="B16" s="14" t="n"/>
      <c r="C16" s="14" t="n"/>
      <c r="D16" s="14" t="n"/>
      <c r="E16" s="14" t="n"/>
      <c r="F16" s="14" t="n"/>
      <c r="G16" s="15" t="n"/>
      <c r="H16" s="16" t="n"/>
    </row>
    <row r="17">
      <c r="A17" s="15" t="n"/>
      <c r="B17" s="14" t="n"/>
      <c r="C17" s="14" t="n"/>
      <c r="D17" s="14" t="n"/>
      <c r="E17" s="14" t="n"/>
      <c r="F17" s="14" t="n"/>
      <c r="G17" s="15" t="n"/>
      <c r="H17" s="16" t="n"/>
    </row>
    <row r="18">
      <c r="A18" s="15" t="n"/>
      <c r="B18" s="14" t="n"/>
      <c r="C18" s="14" t="n"/>
      <c r="D18" s="14" t="n"/>
      <c r="E18" s="14" t="n"/>
      <c r="F18" s="14" t="n"/>
      <c r="G18" s="15" t="n"/>
      <c r="H18" s="16" t="n"/>
    </row>
    <row r="19">
      <c r="A19" s="15" t="n"/>
      <c r="B19" s="14" t="n"/>
      <c r="C19" s="14" t="n"/>
      <c r="D19" s="14" t="n"/>
      <c r="E19" s="14" t="n"/>
      <c r="F19" s="14" t="n"/>
      <c r="G19" s="15" t="n"/>
      <c r="H19" s="16" t="n"/>
    </row>
    <row r="20">
      <c r="A20" s="15" t="n"/>
      <c r="B20" s="14" t="n"/>
      <c r="C20" s="14" t="n"/>
      <c r="D20" s="14" t="n"/>
      <c r="E20" s="14" t="n"/>
      <c r="F20" s="14" t="n"/>
      <c r="G20" s="15" t="n"/>
      <c r="H20" s="16" t="n"/>
    </row>
    <row r="21">
      <c r="A21" s="15" t="n"/>
      <c r="B21" s="14" t="n"/>
      <c r="C21" s="14" t="n"/>
      <c r="D21" s="14" t="n"/>
      <c r="E21" s="14" t="n"/>
      <c r="F21" s="14" t="n"/>
      <c r="G21" s="15" t="n"/>
      <c r="H21" s="16" t="n"/>
    </row>
    <row r="22">
      <c r="A22" s="15" t="n"/>
      <c r="B22" s="14" t="n"/>
      <c r="C22" s="14" t="n"/>
      <c r="D22" s="14" t="n"/>
      <c r="E22" s="14" t="n"/>
      <c r="F22" s="14" t="n"/>
      <c r="G22" s="15" t="n"/>
      <c r="H22" s="16" t="n"/>
    </row>
    <row r="23">
      <c r="A23" s="15" t="n"/>
      <c r="B23" s="14" t="n"/>
      <c r="C23" s="14" t="n"/>
      <c r="D23" s="14" t="n"/>
      <c r="E23" s="14" t="n"/>
      <c r="F23" s="14" t="n"/>
      <c r="G23" s="15" t="n"/>
      <c r="H23" s="16" t="n"/>
    </row>
    <row r="24">
      <c r="A24" s="15" t="n"/>
      <c r="B24" s="14" t="n"/>
      <c r="C24" s="14" t="n"/>
      <c r="D24" s="14" t="n"/>
      <c r="E24" s="14" t="n"/>
      <c r="F24" s="14" t="n"/>
      <c r="G24" s="15" t="n"/>
      <c r="H24" s="16" t="n"/>
    </row>
    <row r="25">
      <c r="A25" s="15" t="n"/>
      <c r="B25" s="14" t="n"/>
      <c r="C25" s="14" t="n"/>
      <c r="D25" s="14" t="n"/>
      <c r="E25" s="14" t="n"/>
      <c r="F25" s="14" t="n"/>
      <c r="G25" s="15" t="n"/>
      <c r="H25" s="16" t="n"/>
    </row>
    <row r="26">
      <c r="A26" s="15" t="n"/>
      <c r="B26" s="14" t="n"/>
      <c r="C26" s="14" t="n"/>
      <c r="D26" s="14" t="n"/>
      <c r="E26" s="14" t="n"/>
      <c r="F26" s="14" t="n"/>
      <c r="G26" s="15" t="n"/>
      <c r="H26" s="16" t="n"/>
    </row>
    <row r="27">
      <c r="A27" s="15" t="n"/>
      <c r="B27" s="14" t="n"/>
      <c r="C27" s="14" t="n"/>
      <c r="D27" s="14" t="n"/>
      <c r="E27" s="14" t="n"/>
      <c r="F27" s="14" t="n"/>
      <c r="G27" s="15" t="n"/>
      <c r="H27" s="16" t="n"/>
    </row>
    <row r="28">
      <c r="A28" s="15" t="n"/>
      <c r="B28" s="14" t="n"/>
      <c r="C28" s="14" t="n"/>
      <c r="D28" s="14" t="n"/>
      <c r="E28" s="14" t="n"/>
      <c r="F28" s="14" t="n"/>
      <c r="G28" s="15" t="n"/>
      <c r="H28" s="16" t="n"/>
    </row>
    <row r="29">
      <c r="A29" s="15" t="n"/>
      <c r="B29" s="14" t="n"/>
      <c r="C29" s="14" t="n"/>
      <c r="D29" s="14" t="n"/>
      <c r="E29" s="14" t="n"/>
      <c r="F29" s="14" t="n"/>
      <c r="G29" s="15" t="n"/>
      <c r="H29" s="16" t="n"/>
    </row>
    <row r="30">
      <c r="A30" s="15" t="n"/>
      <c r="B30" s="14" t="n"/>
      <c r="C30" s="14" t="n"/>
      <c r="D30" s="14" t="n"/>
      <c r="E30" s="14" t="n"/>
      <c r="F30" s="14" t="n"/>
      <c r="G30" s="15" t="n"/>
      <c r="H30" s="16" t="n"/>
    </row>
    <row r="31">
      <c r="A31" s="15" t="n"/>
      <c r="B31" s="14" t="n"/>
      <c r="C31" s="14" t="n"/>
      <c r="D31" s="14" t="n"/>
      <c r="E31" s="14" t="n"/>
      <c r="F31" s="14" t="n"/>
      <c r="G31" s="15" t="n"/>
      <c r="H31" s="16" t="n"/>
    </row>
    <row r="32">
      <c r="A32" s="15" t="n"/>
      <c r="B32" s="14" t="n"/>
      <c r="C32" s="14" t="n"/>
      <c r="D32" s="14" t="n"/>
      <c r="E32" s="14" t="n"/>
      <c r="F32" s="14" t="n"/>
      <c r="G32" s="15" t="n"/>
      <c r="H32" s="16" t="n"/>
    </row>
    <row r="33">
      <c r="A33" s="15" t="n"/>
      <c r="B33" s="14" t="n"/>
      <c r="C33" s="14" t="n"/>
      <c r="D33" s="14" t="n"/>
      <c r="E33" s="14" t="n"/>
      <c r="F33" s="14" t="n"/>
      <c r="G33" s="15" t="n"/>
      <c r="H33" s="16" t="n"/>
    </row>
    <row r="34">
      <c r="A34" s="15" t="n"/>
      <c r="B34" s="14" t="n"/>
      <c r="C34" s="14" t="n"/>
      <c r="D34" s="14" t="n"/>
      <c r="E34" s="14" t="n"/>
      <c r="F34" s="14" t="n"/>
      <c r="G34" s="15" t="n"/>
      <c r="H34" s="16" t="n"/>
    </row>
    <row r="35">
      <c r="A35" s="15" t="n"/>
      <c r="B35" s="14" t="n"/>
      <c r="C35" s="14" t="n"/>
      <c r="D35" s="14" t="n"/>
      <c r="E35" s="14" t="n"/>
      <c r="F35" s="14" t="n"/>
      <c r="G35" s="15" t="n"/>
      <c r="H35" s="16" t="n"/>
    </row>
    <row r="36">
      <c r="A36" s="15" t="n"/>
      <c r="B36" s="14" t="n"/>
      <c r="C36" s="14" t="n"/>
      <c r="D36" s="14" t="n"/>
      <c r="E36" s="14" t="n"/>
      <c r="F36" s="14" t="n"/>
      <c r="G36" s="15" t="n"/>
      <c r="H36" s="16" t="n"/>
    </row>
    <row r="37">
      <c r="A37" s="15" t="n"/>
      <c r="B37" s="14" t="n"/>
      <c r="C37" s="14" t="n"/>
      <c r="D37" s="14" t="n"/>
      <c r="E37" s="14" t="n"/>
      <c r="F37" s="14" t="n"/>
      <c r="G37" s="15" t="n"/>
      <c r="H37" s="16" t="n"/>
    </row>
    <row r="38">
      <c r="A38" s="15" t="n"/>
      <c r="B38" s="14" t="n"/>
      <c r="C38" s="14" t="n"/>
      <c r="D38" s="14" t="n"/>
      <c r="E38" s="14" t="n"/>
      <c r="F38" s="14" t="n"/>
      <c r="G38" s="15" t="n"/>
      <c r="H38" s="16" t="n"/>
    </row>
    <row r="39">
      <c r="A39" s="15" t="n"/>
      <c r="B39" s="14" t="n"/>
      <c r="C39" s="14" t="n"/>
      <c r="D39" s="14" t="n"/>
      <c r="E39" s="14" t="n"/>
      <c r="F39" s="14" t="n"/>
      <c r="G39" s="15" t="n"/>
      <c r="H39" s="16" t="n"/>
    </row>
    <row r="40">
      <c r="A40" s="15" t="n"/>
      <c r="B40" s="14" t="n"/>
      <c r="C40" s="14" t="n"/>
      <c r="D40" s="14" t="n"/>
      <c r="E40" s="14" t="n"/>
      <c r="F40" s="14" t="n"/>
      <c r="G40" s="15" t="n"/>
      <c r="H40" s="16" t="n"/>
    </row>
    <row r="41">
      <c r="A41" s="15" t="n"/>
      <c r="B41" s="14" t="n"/>
      <c r="C41" s="14" t="n"/>
      <c r="D41" s="14" t="n"/>
      <c r="E41" s="14" t="n"/>
      <c r="F41" s="14" t="n"/>
      <c r="G41" s="15" t="n"/>
      <c r="H41" s="16" t="n"/>
    </row>
    <row r="42">
      <c r="A42" s="15" t="n"/>
      <c r="B42" s="14" t="n"/>
      <c r="C42" s="14" t="n"/>
      <c r="D42" s="14" t="n"/>
      <c r="E42" s="14" t="n"/>
      <c r="F42" s="14" t="n"/>
      <c r="G42" s="15" t="n"/>
      <c r="H42" s="16" t="n"/>
    </row>
    <row r="43">
      <c r="A43" s="15" t="n"/>
      <c r="B43" s="14" t="n"/>
      <c r="C43" s="14" t="n"/>
      <c r="D43" s="14" t="n"/>
      <c r="E43" s="14" t="n"/>
      <c r="F43" s="14" t="n"/>
      <c r="G43" s="15" t="n"/>
      <c r="H43" s="16" t="n"/>
    </row>
    <row r="44">
      <c r="A44" s="15" t="n"/>
      <c r="B44" s="14" t="n"/>
      <c r="C44" s="14" t="n"/>
      <c r="D44" s="14" t="n"/>
      <c r="E44" s="14" t="n"/>
      <c r="F44" s="14" t="n"/>
      <c r="G44" s="15" t="n"/>
      <c r="H44" s="16" t="n"/>
    </row>
    <row r="45">
      <c r="A45" s="15" t="n"/>
      <c r="B45" s="14" t="n"/>
      <c r="C45" s="14" t="n"/>
      <c r="D45" s="14" t="n"/>
      <c r="E45" s="14" t="n"/>
      <c r="F45" s="14" t="n"/>
      <c r="G45" s="15" t="n"/>
      <c r="H45" s="16" t="n"/>
    </row>
    <row r="46">
      <c r="A46" s="15" t="n"/>
      <c r="B46" s="14" t="n"/>
      <c r="C46" s="14" t="n"/>
      <c r="D46" s="14" t="n"/>
      <c r="E46" s="14" t="n"/>
      <c r="F46" s="14" t="n"/>
      <c r="G46" s="15" t="n"/>
      <c r="H46" s="16" t="n"/>
    </row>
    <row r="47">
      <c r="A47" s="15" t="n"/>
      <c r="B47" s="14" t="n"/>
      <c r="C47" s="14" t="n"/>
      <c r="D47" s="14" t="n"/>
      <c r="E47" s="14" t="n"/>
      <c r="F47" s="14" t="n"/>
      <c r="G47" s="15" t="n"/>
      <c r="H47" s="16" t="n"/>
    </row>
    <row r="48">
      <c r="A48" s="15" t="n"/>
      <c r="B48" s="14" t="n"/>
      <c r="C48" s="14" t="n"/>
      <c r="D48" s="14" t="n"/>
      <c r="E48" s="14" t="n"/>
      <c r="F48" s="14" t="n"/>
      <c r="G48" s="15" t="n"/>
      <c r="H48" s="16" t="n"/>
    </row>
    <row r="49">
      <c r="A49" s="15" t="n"/>
      <c r="B49" s="14" t="n"/>
      <c r="C49" s="14" t="n"/>
      <c r="D49" s="14" t="n"/>
      <c r="E49" s="14" t="n"/>
      <c r="F49" s="14" t="n"/>
      <c r="G49" s="15" t="n"/>
      <c r="H49" s="16" t="n"/>
    </row>
    <row r="50">
      <c r="A50" s="15" t="n"/>
      <c r="B50" s="14" t="n"/>
      <c r="C50" s="14" t="n"/>
      <c r="D50" s="14" t="n"/>
      <c r="E50" s="14" t="n"/>
      <c r="F50" s="14" t="n"/>
      <c r="G50" s="15" t="n"/>
      <c r="H50" s="16" t="n"/>
    </row>
    <row r="51">
      <c r="A51" s="15" t="n"/>
      <c r="B51" s="14" t="n"/>
      <c r="C51" s="14" t="n"/>
      <c r="D51" s="14" t="n"/>
      <c r="E51" s="14" t="n"/>
      <c r="F51" s="14" t="n"/>
      <c r="G51" s="15" t="n"/>
      <c r="H51" s="16" t="n"/>
    </row>
    <row r="52">
      <c r="A52" s="15" t="n"/>
      <c r="B52" s="14" t="n"/>
      <c r="C52" s="14" t="n"/>
      <c r="D52" s="14" t="n"/>
      <c r="E52" s="14" t="n"/>
      <c r="F52" s="14" t="n"/>
      <c r="G52" s="15" t="n"/>
      <c r="H52" s="16" t="n"/>
    </row>
    <row r="53">
      <c r="A53" s="15" t="n"/>
      <c r="B53" s="14" t="n"/>
      <c r="C53" s="14" t="n"/>
      <c r="D53" s="14" t="n"/>
      <c r="E53" s="14" t="n"/>
      <c r="F53" s="14" t="n"/>
      <c r="G53" s="15" t="n"/>
      <c r="H53" s="16" t="n"/>
    </row>
    <row r="54">
      <c r="A54" s="15" t="n"/>
      <c r="B54" s="14" t="n"/>
      <c r="C54" s="14" t="n"/>
      <c r="D54" s="14" t="n"/>
      <c r="E54" s="14" t="n"/>
      <c r="F54" s="14" t="n"/>
      <c r="G54" s="15" t="n"/>
      <c r="H54" s="16" t="n"/>
    </row>
    <row r="55">
      <c r="A55" s="15" t="n"/>
      <c r="B55" s="14" t="n"/>
      <c r="C55" s="14" t="n"/>
      <c r="D55" s="14" t="n"/>
      <c r="E55" s="14" t="n"/>
      <c r="F55" s="14" t="n"/>
      <c r="G55" s="15" t="n"/>
      <c r="H55" s="16" t="n"/>
    </row>
    <row r="56">
      <c r="A56" s="15" t="n"/>
      <c r="B56" s="14" t="n"/>
      <c r="C56" s="14" t="n"/>
      <c r="D56" s="14" t="n"/>
      <c r="E56" s="14" t="n"/>
      <c r="F56" s="14" t="n"/>
      <c r="G56" s="15" t="n"/>
      <c r="H56" s="16" t="n"/>
    </row>
    <row r="57">
      <c r="A57" s="15" t="n"/>
      <c r="B57" s="14" t="n"/>
      <c r="C57" s="14" t="n"/>
      <c r="D57" s="14" t="n"/>
      <c r="E57" s="14" t="n"/>
      <c r="F57" s="14" t="n"/>
      <c r="G57" s="15" t="n"/>
      <c r="H57" s="16" t="n"/>
    </row>
    <row r="58">
      <c r="A58" s="15" t="n"/>
      <c r="B58" s="14" t="n"/>
      <c r="C58" s="14" t="n"/>
      <c r="D58" s="14" t="n"/>
      <c r="E58" s="14" t="n"/>
      <c r="F58" s="14" t="n"/>
      <c r="G58" s="15" t="n"/>
      <c r="H58" s="16" t="n"/>
    </row>
    <row r="59">
      <c r="A59" s="15" t="n"/>
      <c r="B59" s="14" t="n"/>
      <c r="C59" s="14" t="n"/>
      <c r="D59" s="14" t="n"/>
      <c r="E59" s="14" t="n"/>
      <c r="F59" s="14" t="n"/>
      <c r="G59" s="15" t="n"/>
      <c r="H59" s="16" t="n"/>
    </row>
    <row r="60">
      <c r="A60" s="15" t="n"/>
      <c r="B60" s="14" t="n"/>
      <c r="C60" s="14" t="n"/>
      <c r="D60" s="14" t="n"/>
      <c r="E60" s="14" t="n"/>
      <c r="F60" s="14" t="n"/>
      <c r="G60" s="15" t="n"/>
      <c r="H60" s="16" t="n"/>
    </row>
    <row r="61">
      <c r="A61" s="15" t="n"/>
      <c r="B61" s="14" t="n"/>
      <c r="C61" s="14" t="n"/>
      <c r="D61" s="14" t="n"/>
      <c r="E61" s="14" t="n"/>
      <c r="F61" s="14" t="n"/>
      <c r="G61" s="15" t="n"/>
      <c r="H61" s="16" t="n"/>
    </row>
    <row r="62">
      <c r="A62" s="15" t="n"/>
      <c r="B62" s="14" t="n"/>
      <c r="C62" s="14" t="n"/>
      <c r="D62" s="14" t="n"/>
      <c r="E62" s="14" t="n"/>
      <c r="F62" s="14" t="n"/>
      <c r="G62" s="15" t="n"/>
      <c r="H62" s="16" t="n"/>
    </row>
    <row r="63">
      <c r="A63" s="15" t="n"/>
      <c r="B63" s="14" t="n"/>
      <c r="C63" s="14" t="n"/>
      <c r="D63" s="14" t="n"/>
      <c r="E63" s="14" t="n"/>
      <c r="F63" s="14" t="n"/>
      <c r="G63" s="15" t="n"/>
      <c r="H63" s="16" t="n"/>
    </row>
    <row r="64">
      <c r="A64" s="15" t="n"/>
      <c r="B64" s="14" t="n"/>
      <c r="C64" s="14" t="n"/>
      <c r="D64" s="14" t="n"/>
      <c r="E64" s="14" t="n"/>
      <c r="F64" s="14" t="n"/>
      <c r="G64" s="15" t="n"/>
      <c r="H64" s="16" t="n"/>
    </row>
    <row r="65">
      <c r="A65" s="15" t="n"/>
      <c r="B65" s="14" t="n"/>
      <c r="C65" s="14" t="n"/>
      <c r="D65" s="14" t="n"/>
      <c r="E65" s="14" t="n"/>
      <c r="F65" s="14" t="n"/>
      <c r="G65" s="15" t="n"/>
      <c r="H65" s="16" t="n"/>
    </row>
    <row r="66">
      <c r="A66" s="15" t="n"/>
      <c r="B66" s="14" t="n"/>
      <c r="C66" s="14" t="n"/>
      <c r="D66" s="14" t="n"/>
      <c r="E66" s="14" t="n"/>
      <c r="F66" s="14" t="n"/>
      <c r="G66" s="15" t="n"/>
      <c r="H66" s="16" t="n"/>
    </row>
    <row r="67">
      <c r="A67" s="15" t="n"/>
      <c r="B67" s="14" t="n"/>
      <c r="C67" s="14" t="n"/>
      <c r="D67" s="14" t="n"/>
      <c r="E67" s="14" t="n"/>
      <c r="F67" s="14" t="n"/>
      <c r="G67" s="15" t="n"/>
      <c r="H67" s="16" t="n"/>
    </row>
    <row r="68">
      <c r="A68" s="15" t="n"/>
      <c r="B68" s="14" t="n"/>
      <c r="C68" s="14" t="n"/>
      <c r="D68" s="14" t="n"/>
      <c r="E68" s="14" t="n"/>
      <c r="F68" s="14" t="n"/>
      <c r="G68" s="15" t="n"/>
      <c r="H68" s="16" t="n"/>
    </row>
    <row r="69">
      <c r="A69" s="15" t="n"/>
      <c r="B69" s="14" t="n"/>
      <c r="C69" s="14" t="n"/>
      <c r="D69" s="14" t="n"/>
      <c r="E69" s="14" t="n"/>
      <c r="F69" s="14" t="n"/>
      <c r="G69" s="15" t="n"/>
      <c r="H69" s="16" t="n"/>
    </row>
    <row r="70">
      <c r="A70" s="15" t="n"/>
      <c r="B70" s="14" t="n"/>
      <c r="C70" s="14" t="n"/>
      <c r="D70" s="14" t="n"/>
      <c r="E70" s="14" t="n"/>
      <c r="F70" s="14" t="n"/>
      <c r="G70" s="15" t="n"/>
      <c r="H70" s="16" t="n"/>
    </row>
    <row r="71">
      <c r="A71" s="15" t="n"/>
      <c r="B71" s="14" t="n"/>
      <c r="C71" s="14" t="n"/>
      <c r="D71" s="14" t="n"/>
      <c r="E71" s="14" t="n"/>
      <c r="F71" s="14" t="n"/>
      <c r="G71" s="15" t="n"/>
      <c r="H71" s="16" t="n"/>
    </row>
    <row r="72">
      <c r="A72" s="15" t="n"/>
      <c r="B72" s="14" t="n"/>
      <c r="C72" s="14" t="n"/>
      <c r="D72" s="14" t="n"/>
      <c r="E72" s="14" t="n"/>
      <c r="F72" s="14" t="n"/>
      <c r="G72" s="15" t="n"/>
      <c r="H72" s="16" t="n"/>
    </row>
    <row r="73">
      <c r="A73" s="15" t="n"/>
      <c r="B73" s="14" t="n"/>
      <c r="C73" s="14" t="n"/>
      <c r="D73" s="14" t="n"/>
      <c r="E73" s="14" t="n"/>
      <c r="F73" s="14" t="n"/>
      <c r="G73" s="15" t="n"/>
      <c r="H73" s="16" t="n"/>
    </row>
    <row r="74">
      <c r="A74" s="15" t="n"/>
      <c r="B74" s="14" t="n"/>
      <c r="C74" s="14" t="n"/>
      <c r="D74" s="14" t="n"/>
      <c r="E74" s="14" t="n"/>
      <c r="F74" s="14" t="n"/>
      <c r="G74" s="15" t="n"/>
      <c r="H74" s="16" t="n"/>
    </row>
    <row r="75">
      <c r="A75" s="15" t="n"/>
      <c r="B75" s="14" t="n"/>
      <c r="C75" s="14" t="n"/>
      <c r="D75" s="14" t="n"/>
      <c r="E75" s="14" t="n"/>
      <c r="F75" s="14" t="n"/>
      <c r="G75" s="15" t="n"/>
      <c r="H75" s="16" t="n"/>
    </row>
    <row r="76">
      <c r="A76" s="15" t="n"/>
      <c r="B76" s="14" t="n"/>
      <c r="C76" s="14" t="n"/>
      <c r="D76" s="14" t="n"/>
      <c r="E76" s="14" t="n"/>
      <c r="F76" s="14" t="n"/>
      <c r="G76" s="15" t="n"/>
      <c r="H76" s="16" t="n"/>
    </row>
    <row r="77">
      <c r="A77" s="15" t="n"/>
      <c r="B77" s="14" t="n"/>
      <c r="C77" s="14" t="n"/>
      <c r="D77" s="14" t="n"/>
      <c r="E77" s="14" t="n"/>
      <c r="F77" s="14" t="n"/>
      <c r="G77" s="15" t="n"/>
      <c r="H77" s="16" t="n"/>
    </row>
    <row r="78">
      <c r="A78" s="15" t="n"/>
      <c r="B78" s="14" t="n"/>
      <c r="C78" s="14" t="n"/>
      <c r="D78" s="14" t="n"/>
      <c r="E78" s="14" t="n"/>
      <c r="F78" s="14" t="n"/>
      <c r="G78" s="15" t="n"/>
      <c r="H78" s="16" t="n"/>
    </row>
    <row r="79">
      <c r="A79" s="15" t="n"/>
      <c r="B79" s="14" t="n"/>
      <c r="C79" s="14" t="n"/>
      <c r="D79" s="14" t="n"/>
      <c r="E79" s="14" t="n"/>
      <c r="F79" s="14" t="n"/>
      <c r="G79" s="15" t="n"/>
      <c r="H79" s="16" t="n"/>
    </row>
    <row r="80">
      <c r="A80" s="15" t="n"/>
      <c r="B80" s="14" t="n"/>
      <c r="C80" s="14" t="n"/>
      <c r="D80" s="14" t="n"/>
      <c r="E80" s="14" t="n"/>
      <c r="F80" s="14" t="n"/>
      <c r="G80" s="15" t="n"/>
      <c r="H80" s="16" t="n"/>
    </row>
    <row r="81">
      <c r="A81" s="15" t="n"/>
      <c r="B81" s="14" t="n"/>
      <c r="C81" s="14" t="n"/>
      <c r="D81" s="14" t="n"/>
      <c r="E81" s="14" t="n"/>
      <c r="F81" s="14" t="n"/>
      <c r="G81" s="15" t="n"/>
      <c r="H81" s="16" t="n"/>
    </row>
    <row r="82">
      <c r="A82" s="15" t="n"/>
      <c r="B82" s="14" t="n"/>
      <c r="C82" s="14" t="n"/>
      <c r="D82" s="14" t="n"/>
      <c r="E82" s="14" t="n"/>
      <c r="F82" s="14" t="n"/>
      <c r="G82" s="15" t="n"/>
      <c r="H82" s="16" t="n"/>
    </row>
    <row r="83">
      <c r="A83" s="15" t="n"/>
      <c r="B83" s="14" t="n"/>
      <c r="C83" s="14" t="n"/>
      <c r="D83" s="14" t="n"/>
      <c r="E83" s="14" t="n"/>
      <c r="F83" s="14" t="n"/>
      <c r="G83" s="15" t="n"/>
      <c r="H83" s="16" t="n"/>
    </row>
    <row r="84">
      <c r="A84" s="15" t="n"/>
      <c r="B84" s="14" t="n"/>
      <c r="C84" s="14" t="n"/>
      <c r="D84" s="14" t="n"/>
      <c r="E84" s="14" t="n"/>
      <c r="F84" s="14" t="n"/>
      <c r="G84" s="15" t="n"/>
      <c r="H84" s="16" t="n"/>
    </row>
    <row r="85">
      <c r="A85" s="15" t="n"/>
      <c r="B85" s="14" t="n"/>
      <c r="C85" s="14" t="n"/>
      <c r="D85" s="14" t="n"/>
      <c r="E85" s="14" t="n"/>
      <c r="F85" s="14" t="n"/>
      <c r="G85" s="15" t="n"/>
      <c r="H85" s="16" t="n"/>
    </row>
    <row r="86">
      <c r="A86" s="15" t="n"/>
      <c r="B86" s="14" t="n"/>
      <c r="C86" s="14" t="n"/>
      <c r="D86" s="14" t="n"/>
      <c r="E86" s="14" t="n"/>
      <c r="F86" s="14" t="n"/>
      <c r="G86" s="15" t="n"/>
      <c r="H86" s="16" t="n"/>
    </row>
    <row r="87">
      <c r="A87" s="15" t="n"/>
      <c r="B87" s="14" t="n"/>
      <c r="C87" s="14" t="n"/>
      <c r="D87" s="14" t="n"/>
      <c r="E87" s="14" t="n"/>
      <c r="F87" s="14" t="n"/>
      <c r="G87" s="15" t="n"/>
      <c r="H87" s="16" t="n"/>
    </row>
    <row r="88">
      <c r="A88" s="15" t="n"/>
      <c r="B88" s="14" t="n"/>
      <c r="C88" s="14" t="n"/>
      <c r="D88" s="14" t="n"/>
      <c r="E88" s="14" t="n"/>
      <c r="F88" s="14" t="n"/>
      <c r="G88" s="15" t="n"/>
      <c r="H88" s="16" t="n"/>
    </row>
    <row r="89">
      <c r="A89" s="15" t="n"/>
      <c r="B89" s="14" t="n"/>
      <c r="C89" s="14" t="n"/>
      <c r="D89" s="14" t="n"/>
      <c r="E89" s="14" t="n"/>
      <c r="F89" s="14" t="n"/>
      <c r="G89" s="15" t="n"/>
      <c r="H89" s="16" t="n"/>
    </row>
    <row r="90">
      <c r="A90" s="15" t="n"/>
      <c r="B90" s="14" t="n"/>
      <c r="C90" s="14" t="n"/>
      <c r="D90" s="14" t="n"/>
      <c r="E90" s="14" t="n"/>
      <c r="F90" s="14" t="n"/>
      <c r="G90" s="15" t="n"/>
      <c r="H90" s="16" t="n"/>
    </row>
    <row r="91">
      <c r="A91" s="15" t="n"/>
      <c r="B91" s="14" t="n"/>
      <c r="C91" s="14" t="n"/>
      <c r="D91" s="14" t="n"/>
      <c r="E91" s="14" t="n"/>
      <c r="F91" s="14" t="n"/>
      <c r="G91" s="15" t="n"/>
      <c r="H91" s="16" t="n"/>
    </row>
    <row r="92">
      <c r="A92" s="15" t="n"/>
      <c r="B92" s="14" t="n"/>
      <c r="C92" s="14" t="n"/>
      <c r="D92" s="14" t="n"/>
      <c r="E92" s="14" t="n"/>
      <c r="F92" s="14" t="n"/>
      <c r="G92" s="15" t="n"/>
      <c r="H92" s="16" t="n"/>
    </row>
    <row r="93">
      <c r="A93" s="15" t="n"/>
      <c r="B93" s="14" t="n"/>
      <c r="C93" s="14" t="n"/>
      <c r="D93" s="14" t="n"/>
      <c r="E93" s="14" t="n"/>
      <c r="F93" s="14" t="n"/>
      <c r="G93" s="15" t="n"/>
      <c r="H93" s="16" t="n"/>
    </row>
    <row r="94">
      <c r="A94" s="15" t="n"/>
      <c r="B94" s="14" t="n"/>
      <c r="C94" s="14" t="n"/>
      <c r="D94" s="14" t="n"/>
      <c r="E94" s="14" t="n"/>
      <c r="F94" s="14" t="n"/>
      <c r="G94" s="15" t="n"/>
      <c r="H94" s="16" t="n"/>
    </row>
    <row r="95">
      <c r="A95" s="15" t="n"/>
      <c r="B95" s="14" t="n"/>
      <c r="C95" s="14" t="n"/>
      <c r="D95" s="14" t="n"/>
      <c r="E95" s="14" t="n"/>
      <c r="F95" s="14" t="n"/>
      <c r="G95" s="15" t="n"/>
      <c r="H95" s="16" t="n"/>
    </row>
    <row r="96">
      <c r="A96" s="15" t="n"/>
      <c r="B96" s="14" t="n"/>
      <c r="C96" s="14" t="n"/>
      <c r="D96" s="14" t="n"/>
      <c r="E96" s="14" t="n"/>
      <c r="F96" s="14" t="n"/>
      <c r="G96" s="15" t="n"/>
      <c r="H96" s="16" t="n"/>
    </row>
    <row r="97">
      <c r="A97" s="15" t="n"/>
      <c r="B97" s="14" t="n"/>
      <c r="C97" s="14" t="n"/>
      <c r="D97" s="14" t="n"/>
      <c r="E97" s="14" t="n"/>
      <c r="F97" s="14" t="n"/>
      <c r="G97" s="15" t="n"/>
      <c r="H97" s="16" t="n"/>
    </row>
    <row r="98">
      <c r="A98" s="15" t="n"/>
      <c r="B98" s="14" t="n"/>
      <c r="C98" s="14" t="n"/>
      <c r="D98" s="14" t="n"/>
      <c r="E98" s="14" t="n"/>
      <c r="F98" s="14" t="n"/>
      <c r="G98" s="15" t="n"/>
      <c r="H98" s="16" t="n"/>
    </row>
    <row r="99">
      <c r="A99" s="15" t="n"/>
      <c r="B99" s="14" t="n"/>
      <c r="C99" s="14" t="n"/>
      <c r="D99" s="14" t="n"/>
      <c r="E99" s="14" t="n"/>
      <c r="F99" s="14" t="n"/>
      <c r="G99" s="15" t="n"/>
      <c r="H99" s="16" t="n"/>
    </row>
    <row r="100">
      <c r="A100" s="15" t="n"/>
      <c r="B100" s="14" t="n"/>
      <c r="C100" s="14" t="n"/>
      <c r="D100" s="14" t="n"/>
      <c r="E100" s="14" t="n"/>
      <c r="F100" s="14" t="n"/>
      <c r="G100" s="15" t="n"/>
      <c r="H100" s="16" t="n"/>
    </row>
    <row r="101">
      <c r="A101" s="15" t="n"/>
      <c r="B101" s="14" t="n"/>
      <c r="C101" s="14" t="n"/>
      <c r="D101" s="14" t="n"/>
      <c r="E101" s="14" t="n"/>
      <c r="F101" s="14" t="n"/>
      <c r="G101" s="15" t="n"/>
      <c r="H101" s="16" t="n"/>
    </row>
    <row r="102">
      <c r="A102" s="15" t="n"/>
      <c r="B102" s="14" t="n"/>
      <c r="C102" s="14" t="n"/>
      <c r="D102" s="14" t="n"/>
      <c r="E102" s="14" t="n"/>
      <c r="F102" s="14" t="n"/>
      <c r="G102" s="15" t="n"/>
      <c r="H102" s="16" t="n"/>
    </row>
    <row r="103">
      <c r="A103" s="15" t="n"/>
      <c r="B103" s="14" t="n"/>
      <c r="C103" s="14" t="n"/>
      <c r="D103" s="14" t="n"/>
      <c r="E103" s="14" t="n"/>
      <c r="F103" s="14" t="n"/>
      <c r="G103" s="15" t="n"/>
      <c r="H103" s="16" t="n"/>
    </row>
    <row r="104">
      <c r="A104" s="15" t="n"/>
      <c r="B104" s="14" t="n"/>
      <c r="C104" s="14" t="n"/>
      <c r="D104" s="14" t="n"/>
      <c r="E104" s="14" t="n"/>
      <c r="F104" s="14" t="n"/>
      <c r="G104" s="15" t="n"/>
      <c r="H104" s="16" t="n"/>
    </row>
    <row r="105">
      <c r="A105" s="15" t="n"/>
      <c r="B105" s="14" t="n"/>
      <c r="C105" s="14" t="n"/>
      <c r="D105" s="14" t="n"/>
      <c r="E105" s="14" t="n"/>
      <c r="F105" s="14" t="n"/>
      <c r="G105" s="15" t="n"/>
      <c r="H105" s="16" t="n"/>
    </row>
    <row r="106">
      <c r="A106" s="15" t="n"/>
      <c r="B106" s="14" t="n"/>
      <c r="C106" s="14" t="n"/>
      <c r="D106" s="14" t="n"/>
      <c r="E106" s="14" t="n"/>
      <c r="F106" s="14" t="n"/>
      <c r="G106" s="15" t="n"/>
      <c r="H106" s="16" t="n"/>
    </row>
    <row r="107">
      <c r="A107" s="15" t="n"/>
      <c r="B107" s="14" t="n"/>
      <c r="C107" s="14" t="n"/>
      <c r="D107" s="14" t="n"/>
      <c r="E107" s="14" t="n"/>
      <c r="F107" s="14" t="n"/>
      <c r="G107" s="15" t="n"/>
      <c r="H107" s="16" t="n"/>
    </row>
    <row r="108">
      <c r="A108" s="15" t="n"/>
      <c r="B108" s="14" t="n"/>
      <c r="C108" s="14" t="n"/>
      <c r="D108" s="14" t="n"/>
      <c r="E108" s="14" t="n"/>
      <c r="F108" s="14" t="n"/>
      <c r="G108" s="15" t="n"/>
      <c r="H108" s="16" t="n"/>
    </row>
    <row r="109">
      <c r="A109" s="15" t="n"/>
      <c r="B109" s="14" t="n"/>
      <c r="C109" s="14" t="n"/>
      <c r="D109" s="14" t="n"/>
      <c r="E109" s="14" t="n"/>
      <c r="F109" s="14" t="n"/>
      <c r="G109" s="15" t="n"/>
      <c r="H109" s="16" t="n"/>
    </row>
    <row r="110">
      <c r="A110" s="15" t="n"/>
      <c r="B110" s="14" t="n"/>
      <c r="C110" s="14" t="n"/>
      <c r="D110" s="14" t="n"/>
      <c r="E110" s="14" t="n"/>
      <c r="F110" s="14" t="n"/>
      <c r="G110" s="15" t="n"/>
      <c r="H110" s="16" t="n"/>
    </row>
    <row r="111">
      <c r="A111" s="15" t="n"/>
      <c r="B111" s="14" t="n"/>
      <c r="C111" s="14" t="n"/>
      <c r="D111" s="14" t="n"/>
      <c r="E111" s="14" t="n"/>
      <c r="F111" s="14" t="n"/>
      <c r="G111" s="15" t="n"/>
      <c r="H111" s="16" t="n"/>
    </row>
    <row r="112">
      <c r="A112" s="15" t="n"/>
      <c r="B112" s="14" t="n"/>
      <c r="C112" s="14" t="n"/>
      <c r="D112" s="14" t="n"/>
      <c r="E112" s="14" t="n"/>
      <c r="F112" s="14" t="n"/>
      <c r="G112" s="15" t="n"/>
      <c r="H112" s="16" t="n"/>
    </row>
    <row r="113">
      <c r="A113" s="15" t="n"/>
      <c r="B113" s="14" t="n"/>
      <c r="C113" s="14" t="n"/>
      <c r="D113" s="14" t="n"/>
      <c r="E113" s="14" t="n"/>
      <c r="F113" s="14" t="n"/>
      <c r="G113" s="15" t="n"/>
      <c r="H113" s="16" t="n"/>
    </row>
    <row r="114">
      <c r="A114" s="15" t="n"/>
      <c r="B114" s="14" t="n"/>
      <c r="C114" s="14" t="n"/>
      <c r="D114" s="14" t="n"/>
      <c r="E114" s="14" t="n"/>
      <c r="F114" s="14" t="n"/>
      <c r="G114" s="15" t="n"/>
      <c r="H114" s="16" t="n"/>
    </row>
    <row r="115">
      <c r="A115" s="15" t="n"/>
      <c r="B115" s="14" t="n"/>
      <c r="C115" s="14" t="n"/>
      <c r="D115" s="14" t="n"/>
      <c r="E115" s="14" t="n"/>
      <c r="F115" s="14" t="n"/>
      <c r="G115" s="15" t="n"/>
      <c r="H115" s="16" t="n"/>
    </row>
    <row r="116">
      <c r="A116" s="15" t="n"/>
      <c r="B116" s="14" t="n"/>
      <c r="C116" s="14" t="n"/>
      <c r="D116" s="14" t="n"/>
      <c r="E116" s="14" t="n"/>
      <c r="F116" s="14" t="n"/>
      <c r="G116" s="15" t="n"/>
      <c r="H116" s="16" t="n"/>
    </row>
    <row r="117">
      <c r="A117" s="15" t="n"/>
      <c r="B117" s="14" t="n"/>
      <c r="C117" s="14" t="n"/>
      <c r="D117" s="14" t="n"/>
      <c r="E117" s="14" t="n"/>
      <c r="F117" s="14" t="n"/>
      <c r="G117" s="15" t="n"/>
      <c r="H117" s="16" t="n"/>
    </row>
    <row r="118">
      <c r="A118" s="15" t="n"/>
      <c r="B118" s="14" t="n"/>
      <c r="C118" s="14" t="n"/>
      <c r="D118" s="14" t="n"/>
      <c r="E118" s="14" t="n"/>
      <c r="F118" s="14" t="n"/>
      <c r="G118" s="15" t="n"/>
      <c r="H118" s="16" t="n"/>
    </row>
    <row r="119">
      <c r="A119" s="15" t="n"/>
      <c r="B119" s="14" t="n"/>
      <c r="C119" s="14" t="n"/>
      <c r="D119" s="14" t="n"/>
      <c r="E119" s="14" t="n"/>
      <c r="F119" s="14" t="n"/>
      <c r="G119" s="15" t="n"/>
      <c r="H119" s="16" t="n"/>
    </row>
    <row r="120">
      <c r="A120" s="15" t="n"/>
      <c r="B120" s="14" t="n"/>
      <c r="C120" s="14" t="n"/>
      <c r="D120" s="14" t="n"/>
      <c r="E120" s="14" t="n"/>
      <c r="F120" s="14" t="n"/>
      <c r="G120" s="15" t="n"/>
      <c r="H120" s="16" t="n"/>
    </row>
    <row r="121">
      <c r="A121" s="15" t="n"/>
      <c r="B121" s="14" t="n"/>
      <c r="C121" s="14" t="n"/>
      <c r="D121" s="14" t="n"/>
      <c r="E121" s="14" t="n"/>
      <c r="F121" s="14" t="n"/>
      <c r="G121" s="15" t="n"/>
      <c r="H121" s="16" t="n"/>
    </row>
    <row r="122">
      <c r="A122" s="15" t="n"/>
      <c r="B122" s="14" t="n"/>
      <c r="C122" s="14" t="n"/>
      <c r="D122" s="14" t="n"/>
      <c r="E122" s="14" t="n"/>
      <c r="F122" s="14" t="n"/>
      <c r="G122" s="15" t="n"/>
      <c r="H122" s="16" t="n"/>
    </row>
    <row r="123">
      <c r="A123" s="15" t="n"/>
      <c r="B123" s="14" t="n"/>
      <c r="C123" s="14" t="n"/>
      <c r="D123" s="14" t="n"/>
      <c r="E123" s="14" t="n"/>
      <c r="F123" s="14" t="n"/>
      <c r="G123" s="15" t="n"/>
      <c r="H123" s="16" t="n"/>
    </row>
    <row r="124">
      <c r="A124" s="15" t="n"/>
      <c r="B124" s="14" t="n"/>
      <c r="C124" s="14" t="n"/>
      <c r="D124" s="14" t="n"/>
      <c r="E124" s="14" t="n"/>
      <c r="F124" s="14" t="n"/>
      <c r="G124" s="15" t="n"/>
      <c r="H124" s="16" t="n"/>
    </row>
    <row r="125">
      <c r="A125" s="15" t="n"/>
      <c r="B125" s="14" t="n"/>
      <c r="C125" s="14" t="n"/>
      <c r="D125" s="14" t="n"/>
      <c r="E125" s="14" t="n"/>
      <c r="F125" s="14" t="n"/>
      <c r="G125" s="15" t="n"/>
      <c r="H125" s="16" t="n"/>
    </row>
    <row r="126">
      <c r="A126" s="15" t="n"/>
      <c r="B126" s="14" t="n"/>
      <c r="C126" s="14" t="n"/>
      <c r="D126" s="14" t="n"/>
      <c r="E126" s="14" t="n"/>
      <c r="F126" s="14" t="n"/>
      <c r="G126" s="15" t="n"/>
      <c r="H126" s="16" t="n"/>
    </row>
    <row r="127">
      <c r="A127" s="15" t="n"/>
      <c r="B127" s="14" t="n"/>
      <c r="C127" s="14" t="n"/>
      <c r="D127" s="14" t="n"/>
      <c r="E127" s="14" t="n"/>
      <c r="F127" s="14" t="n"/>
      <c r="G127" s="15" t="n"/>
      <c r="H127" s="16" t="n"/>
    </row>
    <row r="128">
      <c r="A128" s="15" t="n"/>
      <c r="B128" s="14" t="n"/>
      <c r="C128" s="14" t="n"/>
      <c r="D128" s="14" t="n"/>
      <c r="E128" s="14" t="n"/>
      <c r="F128" s="14" t="n"/>
      <c r="G128" s="15" t="n"/>
      <c r="H128" s="16" t="n"/>
    </row>
    <row r="129">
      <c r="A129" s="15" t="n"/>
      <c r="B129" s="14" t="n"/>
      <c r="C129" s="14" t="n"/>
      <c r="D129" s="14" t="n"/>
      <c r="E129" s="14" t="n"/>
      <c r="F129" s="14" t="n"/>
      <c r="G129" s="15" t="n"/>
      <c r="H129" s="16" t="n"/>
    </row>
    <row r="130">
      <c r="A130" s="15" t="n"/>
      <c r="B130" s="14" t="n"/>
      <c r="C130" s="14" t="n"/>
      <c r="D130" s="14" t="n"/>
      <c r="E130" s="14" t="n"/>
      <c r="F130" s="14" t="n"/>
      <c r="G130" s="15" t="n"/>
      <c r="H130" s="16" t="n"/>
    </row>
    <row r="131">
      <c r="A131" s="15" t="n"/>
      <c r="B131" s="14" t="n"/>
      <c r="C131" s="14" t="n"/>
      <c r="D131" s="14" t="n"/>
      <c r="E131" s="14" t="n"/>
      <c r="F131" s="14" t="n"/>
      <c r="G131" s="15" t="n"/>
      <c r="H131" s="16" t="n"/>
    </row>
    <row r="132">
      <c r="A132" s="15" t="n"/>
      <c r="B132" s="14" t="n"/>
      <c r="C132" s="14" t="n"/>
      <c r="D132" s="14" t="n"/>
      <c r="E132" s="14" t="n"/>
      <c r="F132" s="14" t="n"/>
      <c r="G132" s="15" t="n"/>
      <c r="H132" s="16" t="n"/>
    </row>
    <row r="133">
      <c r="A133" s="15" t="n"/>
      <c r="B133" s="14" t="n"/>
      <c r="C133" s="14" t="n"/>
      <c r="D133" s="14" t="n"/>
      <c r="E133" s="14" t="n"/>
      <c r="F133" s="14" t="n"/>
      <c r="G133" s="15" t="n"/>
      <c r="H133" s="16" t="n"/>
    </row>
    <row r="134">
      <c r="A134" s="15" t="n"/>
      <c r="B134" s="14" t="n"/>
      <c r="C134" s="14" t="n"/>
      <c r="D134" s="14" t="n"/>
      <c r="E134" s="14" t="n"/>
      <c r="F134" s="14" t="n"/>
      <c r="G134" s="15" t="n"/>
      <c r="H134" s="16" t="n"/>
    </row>
    <row r="135">
      <c r="A135" s="15" t="n"/>
      <c r="B135" s="14" t="n"/>
      <c r="C135" s="14" t="n"/>
      <c r="D135" s="14" t="n"/>
      <c r="E135" s="14" t="n"/>
      <c r="F135" s="14" t="n"/>
      <c r="G135" s="15" t="n"/>
      <c r="H135" s="16" t="n"/>
    </row>
    <row r="136">
      <c r="A136" s="15" t="n"/>
      <c r="B136" s="14" t="n"/>
      <c r="C136" s="14" t="n"/>
      <c r="D136" s="14" t="n"/>
      <c r="E136" s="14" t="n"/>
      <c r="F136" s="14" t="n"/>
      <c r="G136" s="15" t="n"/>
      <c r="H136" s="16" t="n"/>
    </row>
    <row r="137">
      <c r="A137" s="15" t="n"/>
      <c r="B137" s="14" t="n"/>
      <c r="C137" s="14" t="n"/>
      <c r="D137" s="14" t="n"/>
      <c r="E137" s="14" t="n"/>
      <c r="F137" s="14" t="n"/>
      <c r="G137" s="15" t="n"/>
      <c r="H137" s="16" t="n"/>
    </row>
    <row r="138">
      <c r="A138" s="15" t="n"/>
      <c r="B138" s="14" t="n"/>
      <c r="C138" s="14" t="n"/>
      <c r="D138" s="14" t="n"/>
      <c r="E138" s="14" t="n"/>
      <c r="F138" s="14" t="n"/>
      <c r="G138" s="15" t="n"/>
      <c r="H138" s="16" t="n"/>
    </row>
    <row r="139">
      <c r="A139" s="15" t="n"/>
      <c r="B139" s="14" t="n"/>
      <c r="C139" s="14" t="n"/>
      <c r="D139" s="14" t="n"/>
      <c r="E139" s="14" t="n"/>
      <c r="F139" s="14" t="n"/>
      <c r="G139" s="15" t="n"/>
      <c r="H139" s="16" t="n"/>
    </row>
    <row r="140">
      <c r="A140" s="15" t="n"/>
      <c r="B140" s="14" t="n"/>
      <c r="C140" s="14" t="n"/>
      <c r="D140" s="14" t="n"/>
      <c r="E140" s="14" t="n"/>
      <c r="F140" s="14" t="n"/>
      <c r="G140" s="15" t="n"/>
      <c r="H140" s="16" t="n"/>
    </row>
    <row r="141">
      <c r="A141" s="15" t="n"/>
      <c r="B141" s="14" t="n"/>
      <c r="C141" s="14" t="n"/>
      <c r="D141" s="14" t="n"/>
      <c r="E141" s="14" t="n"/>
      <c r="F141" s="14" t="n"/>
      <c r="G141" s="15" t="n"/>
      <c r="H141" s="16" t="n"/>
    </row>
    <row r="142">
      <c r="A142" s="15" t="n"/>
      <c r="B142" s="14" t="n"/>
      <c r="C142" s="14" t="n"/>
      <c r="D142" s="14" t="n"/>
      <c r="E142" s="14" t="n"/>
      <c r="F142" s="14" t="n"/>
      <c r="G142" s="15" t="n"/>
      <c r="H142" s="16" t="n"/>
    </row>
    <row r="143">
      <c r="A143" s="15" t="n"/>
      <c r="B143" s="14" t="n"/>
      <c r="C143" s="14" t="n"/>
      <c r="D143" s="14" t="n"/>
      <c r="E143" s="14" t="n"/>
      <c r="F143" s="14" t="n"/>
      <c r="G143" s="15" t="n"/>
      <c r="H143" s="16" t="n"/>
    </row>
    <row r="144">
      <c r="A144" s="15" t="n"/>
      <c r="B144" s="14" t="n"/>
      <c r="C144" s="14" t="n"/>
      <c r="D144" s="14" t="n"/>
      <c r="E144" s="14" t="n"/>
      <c r="F144" s="14" t="n"/>
      <c r="G144" s="15" t="n"/>
      <c r="H144" s="16" t="n"/>
    </row>
    <row r="145">
      <c r="A145" s="15" t="n"/>
      <c r="B145" s="14" t="n"/>
      <c r="C145" s="14" t="n"/>
      <c r="D145" s="14" t="n"/>
      <c r="E145" s="14" t="n"/>
      <c r="F145" s="14" t="n"/>
      <c r="G145" s="15" t="n"/>
      <c r="H145" s="16" t="n"/>
    </row>
    <row r="146">
      <c r="A146" s="15" t="n"/>
      <c r="B146" s="14" t="n"/>
      <c r="C146" s="14" t="n"/>
      <c r="D146" s="14" t="n"/>
      <c r="E146" s="14" t="n"/>
      <c r="F146" s="14" t="n"/>
      <c r="G146" s="15" t="n"/>
      <c r="H146" s="16" t="n"/>
    </row>
    <row r="147">
      <c r="A147" s="15" t="n"/>
      <c r="B147" s="14" t="n"/>
      <c r="C147" s="14" t="n"/>
      <c r="D147" s="14" t="n"/>
      <c r="E147" s="14" t="n"/>
      <c r="F147" s="14" t="n"/>
      <c r="G147" s="15" t="n"/>
      <c r="H147" s="16" t="n"/>
    </row>
    <row r="148">
      <c r="A148" s="15" t="n"/>
      <c r="B148" s="14" t="n"/>
      <c r="C148" s="14" t="n"/>
      <c r="D148" s="14" t="n"/>
      <c r="E148" s="14" t="n"/>
      <c r="F148" s="14" t="n"/>
      <c r="G148" s="15" t="n"/>
      <c r="H148" s="16" t="n"/>
    </row>
    <row r="149">
      <c r="A149" s="15" t="n"/>
      <c r="B149" s="14" t="n"/>
      <c r="C149" s="14" t="n"/>
      <c r="D149" s="14" t="n"/>
      <c r="E149" s="14" t="n"/>
      <c r="F149" s="14" t="n"/>
      <c r="G149" s="15" t="n"/>
      <c r="H149" s="16" t="n"/>
    </row>
    <row r="150">
      <c r="A150" s="15" t="n"/>
      <c r="B150" s="14" t="n"/>
      <c r="C150" s="14" t="n"/>
      <c r="D150" s="14" t="n"/>
      <c r="E150" s="14" t="n"/>
      <c r="F150" s="14" t="n"/>
      <c r="G150" s="15" t="n"/>
      <c r="H150" s="16" t="n"/>
    </row>
    <row r="151">
      <c r="A151" s="15" t="n"/>
      <c r="B151" s="14" t="n"/>
      <c r="C151" s="14" t="n"/>
      <c r="D151" s="14" t="n"/>
      <c r="E151" s="14" t="n"/>
      <c r="F151" s="14" t="n"/>
      <c r="G151" s="15" t="n"/>
      <c r="H151" s="16" t="n"/>
    </row>
    <row r="152">
      <c r="A152" s="15" t="n"/>
      <c r="B152" s="14" t="n"/>
      <c r="C152" s="14" t="n"/>
      <c r="D152" s="14" t="n"/>
      <c r="E152" s="14" t="n"/>
      <c r="F152" s="14" t="n"/>
      <c r="G152" s="15" t="n"/>
      <c r="H152" s="16" t="n"/>
    </row>
    <row r="153">
      <c r="A153" s="15" t="n"/>
      <c r="B153" s="14" t="n"/>
      <c r="C153" s="14" t="n"/>
      <c r="D153" s="14" t="n"/>
      <c r="E153" s="14" t="n"/>
      <c r="F153" s="14" t="n"/>
      <c r="G153" s="15" t="n"/>
      <c r="H153" s="16" t="n"/>
    </row>
    <row r="154">
      <c r="A154" s="15" t="n"/>
      <c r="B154" s="14" t="n"/>
      <c r="C154" s="14" t="n"/>
      <c r="D154" s="14" t="n"/>
      <c r="E154" s="14" t="n"/>
      <c r="F154" s="14" t="n"/>
      <c r="G154" s="15" t="n"/>
      <c r="H154" s="16" t="n"/>
    </row>
    <row r="155">
      <c r="A155" s="15" t="n"/>
      <c r="B155" s="14" t="n"/>
      <c r="C155" s="14" t="n"/>
      <c r="D155" s="14" t="n"/>
      <c r="E155" s="14" t="n"/>
      <c r="F155" s="14" t="n"/>
      <c r="G155" s="15" t="n"/>
      <c r="H155" s="16" t="n"/>
    </row>
    <row r="156">
      <c r="A156" s="15" t="n"/>
      <c r="B156" s="14" t="n"/>
      <c r="C156" s="14" t="n"/>
      <c r="D156" s="14" t="n"/>
      <c r="E156" s="14" t="n"/>
      <c r="F156" s="14" t="n"/>
      <c r="G156" s="15" t="n"/>
      <c r="H156" s="16" t="n"/>
    </row>
    <row r="157">
      <c r="A157" s="15" t="n"/>
      <c r="B157" s="14" t="n"/>
      <c r="C157" s="14" t="n"/>
      <c r="D157" s="14" t="n"/>
      <c r="E157" s="14" t="n"/>
      <c r="F157" s="14" t="n"/>
      <c r="G157" s="15" t="n"/>
      <c r="H157" s="16" t="n"/>
    </row>
    <row r="158">
      <c r="A158" s="15" t="n"/>
      <c r="B158" s="14" t="n"/>
      <c r="C158" s="14" t="n"/>
      <c r="D158" s="14" t="n"/>
      <c r="E158" s="14" t="n"/>
      <c r="F158" s="14" t="n"/>
      <c r="G158" s="15" t="n"/>
      <c r="H158" s="16" t="n"/>
    </row>
    <row r="159">
      <c r="A159" s="15" t="n"/>
      <c r="B159" s="14" t="n"/>
      <c r="C159" s="14" t="n"/>
      <c r="D159" s="14" t="n"/>
      <c r="E159" s="14" t="n"/>
      <c r="F159" s="14" t="n"/>
      <c r="G159" s="15" t="n"/>
      <c r="H159" s="16" t="n"/>
    </row>
    <row r="160">
      <c r="A160" s="15" t="n"/>
      <c r="B160" s="14" t="n"/>
      <c r="C160" s="14" t="n"/>
      <c r="D160" s="14" t="n"/>
      <c r="E160" s="14" t="n"/>
      <c r="F160" s="14" t="n"/>
      <c r="G160" s="15" t="n"/>
      <c r="H160" s="16" t="n"/>
    </row>
    <row r="161">
      <c r="A161" s="15" t="n"/>
      <c r="B161" s="14" t="n"/>
      <c r="C161" s="14" t="n"/>
      <c r="D161" s="14" t="n"/>
      <c r="E161" s="14" t="n"/>
      <c r="F161" s="14" t="n"/>
      <c r="G161" s="15" t="n"/>
      <c r="H161" s="16" t="n"/>
    </row>
    <row r="162">
      <c r="A162" s="15" t="n"/>
      <c r="B162" s="14" t="n"/>
      <c r="C162" s="14" t="n"/>
      <c r="D162" s="14" t="n"/>
      <c r="E162" s="14" t="n"/>
      <c r="F162" s="14" t="n"/>
      <c r="G162" s="15" t="n"/>
      <c r="H162" s="16" t="n"/>
    </row>
    <row r="163">
      <c r="A163" s="15" t="n"/>
      <c r="B163" s="14" t="n"/>
      <c r="C163" s="14" t="n"/>
      <c r="D163" s="14" t="n"/>
      <c r="E163" s="14" t="n"/>
      <c r="F163" s="14" t="n"/>
      <c r="G163" s="15" t="n"/>
      <c r="H163" s="16" t="n"/>
    </row>
    <row r="164">
      <c r="A164" s="15" t="n"/>
      <c r="B164" s="14" t="n"/>
      <c r="C164" s="14" t="n"/>
      <c r="D164" s="14" t="n"/>
      <c r="E164" s="14" t="n"/>
      <c r="F164" s="14" t="n"/>
      <c r="G164" s="15" t="n"/>
      <c r="H164" s="16" t="n"/>
    </row>
    <row r="165">
      <c r="A165" s="15" t="n"/>
      <c r="B165" s="14" t="n"/>
      <c r="C165" s="14" t="n"/>
      <c r="D165" s="14" t="n"/>
      <c r="E165" s="14" t="n"/>
      <c r="F165" s="14" t="n"/>
      <c r="G165" s="15" t="n"/>
      <c r="H165" s="16" t="n"/>
    </row>
    <row r="166">
      <c r="A166" s="15" t="n"/>
      <c r="B166" s="14" t="n"/>
      <c r="C166" s="14" t="n"/>
      <c r="D166" s="14" t="n"/>
      <c r="E166" s="14" t="n"/>
      <c r="F166" s="14" t="n"/>
      <c r="G166" s="15" t="n"/>
      <c r="H166" s="16" t="n"/>
    </row>
    <row r="167">
      <c r="A167" s="15" t="n"/>
      <c r="B167" s="14" t="n"/>
      <c r="C167" s="14" t="n"/>
      <c r="D167" s="14" t="n"/>
      <c r="E167" s="14" t="n"/>
      <c r="F167" s="14" t="n"/>
      <c r="G167" s="15" t="n"/>
      <c r="H167" s="16" t="n"/>
    </row>
    <row r="168">
      <c r="A168" s="15" t="n"/>
      <c r="B168" s="14" t="n"/>
      <c r="C168" s="14" t="n"/>
      <c r="D168" s="14" t="n"/>
      <c r="E168" s="14" t="n"/>
      <c r="F168" s="14" t="n"/>
      <c r="G168" s="15" t="n"/>
      <c r="H168" s="16" t="n"/>
    </row>
    <row r="169">
      <c r="A169" s="15" t="n"/>
      <c r="B169" s="14" t="n"/>
      <c r="C169" s="14" t="n"/>
      <c r="D169" s="14" t="n"/>
      <c r="E169" s="14" t="n"/>
      <c r="F169" s="14" t="n"/>
      <c r="G169" s="15" t="n"/>
      <c r="H169" s="16" t="n"/>
    </row>
    <row r="170">
      <c r="A170" s="15" t="n"/>
      <c r="B170" s="14" t="n"/>
      <c r="C170" s="14" t="n"/>
      <c r="D170" s="14" t="n"/>
      <c r="E170" s="14" t="n"/>
      <c r="F170" s="14" t="n"/>
      <c r="G170" s="15" t="n"/>
      <c r="H170" s="16" t="n"/>
    </row>
    <row r="171">
      <c r="A171" s="15" t="n"/>
      <c r="B171" s="14" t="n"/>
      <c r="C171" s="14" t="n"/>
      <c r="D171" s="14" t="n"/>
      <c r="E171" s="14" t="n"/>
      <c r="F171" s="14" t="n"/>
      <c r="G171" s="15" t="n"/>
      <c r="H171" s="16" t="n"/>
    </row>
    <row r="172">
      <c r="A172" s="15" t="n"/>
      <c r="B172" s="14" t="n"/>
      <c r="C172" s="14" t="n"/>
      <c r="D172" s="14" t="n"/>
      <c r="E172" s="14" t="n"/>
      <c r="F172" s="14" t="n"/>
      <c r="G172" s="15" t="n"/>
      <c r="H172" s="16" t="n"/>
    </row>
    <row r="173">
      <c r="A173" s="15" t="n"/>
      <c r="B173" s="14" t="n"/>
      <c r="C173" s="14" t="n"/>
      <c r="D173" s="14" t="n"/>
      <c r="E173" s="14" t="n"/>
      <c r="F173" s="14" t="n"/>
      <c r="G173" s="15" t="n"/>
      <c r="H173" s="16" t="n"/>
    </row>
    <row r="174">
      <c r="A174" s="15" t="n"/>
      <c r="B174" s="14" t="n"/>
      <c r="C174" s="14" t="n"/>
      <c r="D174" s="14" t="n"/>
      <c r="E174" s="14" t="n"/>
      <c r="F174" s="14" t="n"/>
      <c r="G174" s="15" t="n"/>
      <c r="H174" s="16" t="n"/>
    </row>
    <row r="175">
      <c r="A175" s="15" t="n"/>
      <c r="B175" s="14" t="n"/>
      <c r="C175" s="14" t="n"/>
      <c r="D175" s="14" t="n"/>
      <c r="E175" s="14" t="n"/>
      <c r="F175" s="14" t="n"/>
      <c r="G175" s="15" t="n"/>
      <c r="H175" s="16" t="n"/>
    </row>
    <row r="176">
      <c r="A176" s="15" t="n"/>
      <c r="B176" s="14" t="n"/>
      <c r="C176" s="14" t="n"/>
      <c r="D176" s="14" t="n"/>
      <c r="E176" s="14" t="n"/>
      <c r="F176" s="14" t="n"/>
      <c r="G176" s="15" t="n"/>
      <c r="H176" s="16" t="n"/>
    </row>
    <row r="177">
      <c r="A177" s="15" t="n"/>
      <c r="B177" s="14" t="n"/>
      <c r="C177" s="14" t="n"/>
      <c r="D177" s="14" t="n"/>
      <c r="E177" s="14" t="n"/>
      <c r="F177" s="14" t="n"/>
      <c r="G177" s="15" t="n"/>
      <c r="H177" s="16" t="n"/>
    </row>
    <row r="178">
      <c r="A178" s="15" t="n"/>
      <c r="B178" s="14" t="n"/>
      <c r="C178" s="14" t="n"/>
      <c r="D178" s="14" t="n"/>
      <c r="E178" s="14" t="n"/>
      <c r="F178" s="14" t="n"/>
      <c r="G178" s="15" t="n"/>
      <c r="H178" s="16" t="n"/>
    </row>
    <row r="179">
      <c r="A179" s="15" t="n"/>
      <c r="B179" s="14" t="n"/>
      <c r="C179" s="14" t="n"/>
      <c r="D179" s="14" t="n"/>
      <c r="E179" s="14" t="n"/>
      <c r="F179" s="14" t="n"/>
      <c r="G179" s="15" t="n"/>
      <c r="H179" s="16" t="n"/>
    </row>
    <row r="180">
      <c r="A180" s="15" t="n"/>
      <c r="B180" s="14" t="n"/>
      <c r="C180" s="14" t="n"/>
      <c r="D180" s="14" t="n"/>
      <c r="E180" s="14" t="n"/>
      <c r="F180" s="14" t="n"/>
      <c r="G180" s="15" t="n"/>
      <c r="H180" s="16" t="n"/>
    </row>
    <row r="181">
      <c r="A181" s="15" t="n"/>
      <c r="B181" s="14" t="n"/>
      <c r="C181" s="14" t="n"/>
      <c r="D181" s="14" t="n"/>
      <c r="E181" s="14" t="n"/>
      <c r="F181" s="14" t="n"/>
      <c r="G181" s="15" t="n"/>
      <c r="H181" s="16" t="n"/>
    </row>
    <row r="182">
      <c r="A182" s="15" t="n"/>
      <c r="B182" s="14" t="n"/>
      <c r="C182" s="14" t="n"/>
      <c r="D182" s="14" t="n"/>
      <c r="E182" s="14" t="n"/>
      <c r="F182" s="14" t="n"/>
      <c r="G182" s="15" t="n"/>
      <c r="H182" s="16" t="n"/>
    </row>
    <row r="183">
      <c r="A183" s="15" t="n"/>
      <c r="B183" s="14" t="n"/>
      <c r="C183" s="14" t="n"/>
      <c r="D183" s="14" t="n"/>
      <c r="E183" s="14" t="n"/>
      <c r="F183" s="14" t="n"/>
      <c r="G183" s="15" t="n"/>
      <c r="H183" s="16" t="n"/>
    </row>
    <row r="184">
      <c r="A184" s="15" t="n"/>
      <c r="B184" s="14" t="n"/>
      <c r="C184" s="14" t="n"/>
      <c r="D184" s="14" t="n"/>
      <c r="E184" s="14" t="n"/>
      <c r="F184" s="14" t="n"/>
      <c r="G184" s="15" t="n"/>
      <c r="H184" s="16" t="n"/>
    </row>
    <row r="185">
      <c r="A185" s="15" t="n"/>
      <c r="B185" s="14" t="n"/>
      <c r="C185" s="14" t="n"/>
      <c r="D185" s="14" t="n"/>
      <c r="E185" s="14" t="n"/>
      <c r="F185" s="14" t="n"/>
      <c r="G185" s="15" t="n"/>
      <c r="H185" s="16" t="n"/>
    </row>
    <row r="186">
      <c r="A186" s="15" t="n"/>
      <c r="B186" s="14" t="n"/>
      <c r="C186" s="14" t="n"/>
      <c r="D186" s="14" t="n"/>
      <c r="E186" s="14" t="n"/>
      <c r="F186" s="14" t="n"/>
      <c r="G186" s="15" t="n"/>
      <c r="H186" s="16" t="n"/>
    </row>
    <row r="187">
      <c r="A187" s="15" t="n"/>
      <c r="B187" s="14" t="n"/>
      <c r="C187" s="14" t="n"/>
      <c r="D187" s="14" t="n"/>
      <c r="E187" s="14" t="n"/>
      <c r="F187" s="14" t="n"/>
      <c r="G187" s="15" t="n"/>
      <c r="H187" s="16" t="n"/>
    </row>
    <row r="188">
      <c r="A188" s="15" t="n"/>
      <c r="B188" s="14" t="n"/>
      <c r="C188" s="14" t="n"/>
      <c r="D188" s="14" t="n"/>
      <c r="E188" s="14" t="n"/>
      <c r="F188" s="14" t="n"/>
      <c r="G188" s="15" t="n"/>
      <c r="H188" s="16" t="n"/>
    </row>
    <row r="189">
      <c r="A189" s="15" t="n"/>
      <c r="B189" s="14" t="n"/>
      <c r="C189" s="14" t="n"/>
      <c r="D189" s="14" t="n"/>
      <c r="E189" s="14" t="n"/>
      <c r="F189" s="14" t="n"/>
      <c r="G189" s="15" t="n"/>
      <c r="H189" s="16" t="n"/>
    </row>
    <row r="190">
      <c r="A190" s="15" t="n"/>
      <c r="B190" s="14" t="n"/>
      <c r="C190" s="14" t="n"/>
      <c r="D190" s="14" t="n"/>
      <c r="E190" s="14" t="n"/>
      <c r="F190" s="14" t="n"/>
      <c r="G190" s="15" t="n"/>
      <c r="H190" s="16" t="n"/>
    </row>
    <row r="191">
      <c r="A191" s="15" t="n"/>
      <c r="B191" s="14" t="n"/>
      <c r="C191" s="14" t="n"/>
      <c r="D191" s="14" t="n"/>
      <c r="E191" s="14" t="n"/>
      <c r="F191" s="14" t="n"/>
      <c r="G191" s="15" t="n"/>
      <c r="H191" s="16" t="n"/>
    </row>
    <row r="192">
      <c r="A192" s="15" t="n"/>
      <c r="B192" s="14" t="n"/>
      <c r="C192" s="14" t="n"/>
      <c r="D192" s="14" t="n"/>
      <c r="E192" s="14" t="n"/>
      <c r="F192" s="14" t="n"/>
      <c r="G192" s="15" t="n"/>
      <c r="H192" s="16" t="n"/>
    </row>
    <row r="193">
      <c r="A193" s="15" t="n"/>
      <c r="B193" s="14" t="n"/>
      <c r="C193" s="14" t="n"/>
      <c r="D193" s="14" t="n"/>
      <c r="E193" s="14" t="n"/>
      <c r="F193" s="14" t="n"/>
      <c r="G193" s="15" t="n"/>
      <c r="H193" s="16" t="n"/>
    </row>
    <row r="194">
      <c r="A194" s="15" t="n"/>
      <c r="B194" s="14" t="n"/>
      <c r="C194" s="14" t="n"/>
      <c r="D194" s="14" t="n"/>
      <c r="E194" s="14" t="n"/>
      <c r="F194" s="14" t="n"/>
      <c r="G194" s="15" t="n"/>
      <c r="H194" s="16" t="n"/>
    </row>
    <row r="195">
      <c r="A195" s="15" t="n"/>
      <c r="B195" s="14" t="n"/>
      <c r="C195" s="14" t="n"/>
      <c r="D195" s="14" t="n"/>
      <c r="E195" s="14" t="n"/>
      <c r="F195" s="14" t="n"/>
      <c r="G195" s="15" t="n"/>
      <c r="H195" s="16" t="n"/>
    </row>
    <row r="196">
      <c r="A196" s="15" t="n"/>
      <c r="B196" s="14" t="n"/>
      <c r="C196" s="14" t="n"/>
      <c r="D196" s="14" t="n"/>
      <c r="E196" s="14" t="n"/>
      <c r="F196" s="14" t="n"/>
      <c r="G196" s="15" t="n"/>
      <c r="H196" s="16" t="n"/>
    </row>
    <row r="197">
      <c r="A197" s="15" t="n"/>
      <c r="B197" s="14" t="n"/>
      <c r="C197" s="14" t="n"/>
      <c r="D197" s="14" t="n"/>
      <c r="E197" s="14" t="n"/>
      <c r="F197" s="14" t="n"/>
      <c r="G197" s="15" t="n"/>
      <c r="H197" s="16" t="n"/>
    </row>
    <row r="198">
      <c r="A198" s="15" t="n"/>
      <c r="B198" s="14" t="n"/>
      <c r="C198" s="14" t="n"/>
      <c r="D198" s="14" t="n"/>
      <c r="E198" s="14" t="n"/>
      <c r="F198" s="14" t="n"/>
      <c r="G198" s="15" t="n"/>
      <c r="H198" s="16" t="n"/>
    </row>
    <row r="199">
      <c r="A199" s="15" t="n"/>
      <c r="B199" s="14" t="n"/>
      <c r="C199" s="14" t="n"/>
      <c r="D199" s="14" t="n"/>
      <c r="E199" s="14" t="n"/>
      <c r="F199" s="14" t="n"/>
      <c r="G199" s="15" t="n"/>
      <c r="H199" s="16" t="n"/>
    </row>
    <row r="200">
      <c r="A200" s="15" t="n"/>
      <c r="B200" s="14" t="n"/>
      <c r="C200" s="14" t="n"/>
      <c r="D200" s="14" t="n"/>
      <c r="E200" s="14" t="n"/>
      <c r="F200" s="14" t="n"/>
      <c r="G200" s="15" t="n"/>
      <c r="H200" s="16" t="n"/>
    </row>
    <row r="201">
      <c r="A201" s="15" t="n"/>
      <c r="B201" s="14" t="n"/>
      <c r="C201" s="14" t="n"/>
      <c r="D201" s="14" t="n"/>
      <c r="E201" s="14" t="n"/>
      <c r="F201" s="14" t="n"/>
      <c r="G201" s="15" t="n"/>
      <c r="H201" s="16" t="n"/>
    </row>
    <row r="202">
      <c r="A202" s="15" t="n"/>
      <c r="B202" s="14" t="n"/>
      <c r="C202" s="14" t="n"/>
      <c r="D202" s="14" t="n"/>
      <c r="E202" s="14" t="n"/>
      <c r="F202" s="14" t="n"/>
      <c r="G202" s="15" t="n"/>
      <c r="H202" s="16" t="n"/>
    </row>
    <row r="203">
      <c r="A203" s="15" t="n"/>
      <c r="B203" s="14" t="n"/>
      <c r="C203" s="14" t="n"/>
      <c r="D203" s="14" t="n"/>
      <c r="E203" s="14" t="n"/>
      <c r="F203" s="14" t="n"/>
      <c r="G203" s="15" t="n"/>
      <c r="H203" s="16" t="n"/>
    </row>
    <row r="204">
      <c r="A204" s="15" t="n"/>
      <c r="B204" s="14" t="n"/>
      <c r="C204" s="14" t="n"/>
      <c r="D204" s="14" t="n"/>
      <c r="E204" s="14" t="n"/>
      <c r="F204" s="14" t="n"/>
      <c r="G204" s="15" t="n"/>
      <c r="H204" s="16" t="n"/>
    </row>
    <row r="205">
      <c r="A205" s="15" t="n"/>
      <c r="B205" s="14" t="n"/>
      <c r="C205" s="14" t="n"/>
      <c r="D205" s="14" t="n"/>
      <c r="E205" s="14" t="n"/>
      <c r="F205" s="14" t="n"/>
      <c r="G205" s="15" t="n"/>
      <c r="H205" s="16" t="n"/>
    </row>
    <row r="206">
      <c r="A206" s="15" t="n"/>
      <c r="B206" s="14" t="n"/>
      <c r="C206" s="14" t="n"/>
      <c r="D206" s="14" t="n"/>
      <c r="E206" s="14" t="n"/>
      <c r="F206" s="14" t="n"/>
      <c r="G206" s="15" t="n"/>
      <c r="H206" s="16" t="n"/>
    </row>
    <row r="207">
      <c r="A207" s="15" t="n"/>
      <c r="B207" s="14" t="n"/>
      <c r="C207" s="14" t="n"/>
      <c r="D207" s="14" t="n"/>
      <c r="E207" s="14" t="n"/>
      <c r="F207" s="14" t="n"/>
      <c r="G207" s="15" t="n"/>
      <c r="H207" s="16" t="n"/>
    </row>
    <row r="208">
      <c r="A208" s="15" t="n"/>
      <c r="B208" s="14" t="n"/>
      <c r="C208" s="14" t="n"/>
      <c r="D208" s="14" t="n"/>
      <c r="E208" s="14" t="n"/>
      <c r="F208" s="14" t="n"/>
      <c r="G208" s="15" t="n"/>
      <c r="H208" s="16" t="n"/>
    </row>
    <row r="209">
      <c r="A209" s="15" t="n"/>
      <c r="B209" s="14" t="n"/>
      <c r="C209" s="14" t="n"/>
      <c r="D209" s="14" t="n"/>
      <c r="E209" s="14" t="n"/>
      <c r="F209" s="14" t="n"/>
      <c r="G209" s="15" t="n"/>
      <c r="H209" s="16" t="n"/>
    </row>
    <row r="210">
      <c r="A210" s="15" t="n"/>
      <c r="B210" s="14" t="n"/>
      <c r="C210" s="14" t="n"/>
      <c r="D210" s="14" t="n"/>
      <c r="E210" s="14" t="n"/>
      <c r="F210" s="14" t="n"/>
      <c r="G210" s="15" t="n"/>
      <c r="H210" s="16" t="n"/>
    </row>
    <row r="211">
      <c r="A211" s="15" t="n"/>
      <c r="B211" s="14" t="n"/>
      <c r="C211" s="14" t="n"/>
      <c r="D211" s="14" t="n"/>
      <c r="E211" s="14" t="n"/>
      <c r="F211" s="14" t="n"/>
      <c r="G211" s="15" t="n"/>
      <c r="H211" s="16" t="n"/>
    </row>
    <row r="212">
      <c r="A212" s="15" t="n"/>
      <c r="B212" s="14" t="n"/>
      <c r="C212" s="14" t="n"/>
      <c r="D212" s="14" t="n"/>
      <c r="E212" s="14" t="n"/>
      <c r="F212" s="14" t="n"/>
      <c r="G212" s="15" t="n"/>
      <c r="H212" s="16" t="n"/>
    </row>
    <row r="213">
      <c r="A213" s="15" t="n"/>
      <c r="B213" s="14" t="n"/>
      <c r="C213" s="14" t="n"/>
      <c r="D213" s="14" t="n"/>
      <c r="E213" s="14" t="n"/>
      <c r="F213" s="14" t="n"/>
      <c r="G213" s="15" t="n"/>
      <c r="H213" s="16" t="n"/>
    </row>
    <row r="214">
      <c r="A214" s="15" t="n"/>
      <c r="B214" s="14" t="n"/>
      <c r="C214" s="14" t="n"/>
      <c r="D214" s="14" t="n"/>
      <c r="E214" s="14" t="n"/>
      <c r="F214" s="14" t="n"/>
      <c r="G214" s="15" t="n"/>
      <c r="H214" s="16" t="n"/>
    </row>
    <row r="215">
      <c r="A215" s="15" t="n"/>
      <c r="B215" s="14" t="n"/>
      <c r="C215" s="14" t="n"/>
      <c r="D215" s="14" t="n"/>
      <c r="E215" s="14" t="n"/>
      <c r="F215" s="14" t="n"/>
      <c r="G215" s="15" t="n"/>
      <c r="H215" s="16" t="n"/>
    </row>
    <row r="216">
      <c r="A216" s="15" t="n"/>
      <c r="B216" s="14" t="n"/>
      <c r="C216" s="14" t="n"/>
      <c r="D216" s="14" t="n"/>
      <c r="E216" s="14" t="n"/>
      <c r="F216" s="14" t="n"/>
      <c r="G216" s="15" t="n"/>
      <c r="H216" s="16" t="n"/>
    </row>
    <row r="217">
      <c r="A217" s="15" t="n"/>
      <c r="B217" s="14" t="n"/>
      <c r="C217" s="14" t="n"/>
      <c r="D217" s="14" t="n"/>
      <c r="E217" s="14" t="n"/>
      <c r="F217" s="14" t="n"/>
      <c r="G217" s="15" t="n"/>
      <c r="H217" s="16" t="n"/>
    </row>
    <row r="218">
      <c r="A218" s="15" t="n"/>
      <c r="B218" s="14" t="n"/>
      <c r="C218" s="14" t="n"/>
      <c r="D218" s="14" t="n"/>
      <c r="E218" s="14" t="n"/>
      <c r="F218" s="14" t="n"/>
      <c r="G218" s="15" t="n"/>
      <c r="H218" s="16" t="n"/>
    </row>
    <row r="219">
      <c r="A219" s="15" t="n"/>
      <c r="B219" s="14" t="n"/>
      <c r="C219" s="14" t="n"/>
      <c r="D219" s="14" t="n"/>
      <c r="E219" s="14" t="n"/>
      <c r="F219" s="14" t="n"/>
      <c r="G219" s="15" t="n"/>
      <c r="H219" s="16" t="n"/>
    </row>
    <row r="220">
      <c r="A220" s="15" t="n"/>
      <c r="B220" s="14" t="n"/>
      <c r="C220" s="14" t="n"/>
      <c r="D220" s="14" t="n"/>
      <c r="E220" s="14" t="n"/>
      <c r="F220" s="14" t="n"/>
      <c r="G220" s="15" t="n"/>
      <c r="H220" s="16" t="n"/>
    </row>
    <row r="221">
      <c r="A221" s="15" t="n"/>
      <c r="B221" s="14" t="n"/>
      <c r="C221" s="14" t="n"/>
      <c r="D221" s="14" t="n"/>
      <c r="E221" s="14" t="n"/>
      <c r="F221" s="14" t="n"/>
      <c r="G221" s="15" t="n"/>
      <c r="H221" s="16" t="n"/>
    </row>
    <row r="222">
      <c r="A222" s="15" t="n"/>
      <c r="B222" s="14" t="n"/>
      <c r="C222" s="14" t="n"/>
      <c r="D222" s="14" t="n"/>
      <c r="E222" s="14" t="n"/>
      <c r="F222" s="14" t="n"/>
      <c r="G222" s="15" t="n"/>
      <c r="H222" s="16" t="n"/>
    </row>
    <row r="223">
      <c r="A223" s="15" t="n"/>
      <c r="B223" s="14" t="n"/>
      <c r="C223" s="14" t="n"/>
      <c r="D223" s="14" t="n"/>
      <c r="E223" s="14" t="n"/>
      <c r="F223" s="14" t="n"/>
      <c r="G223" s="15" t="n"/>
      <c r="H223" s="16" t="n"/>
    </row>
    <row r="224">
      <c r="A224" s="15" t="n"/>
      <c r="B224" s="14" t="n"/>
      <c r="C224" s="14" t="n"/>
      <c r="D224" s="14" t="n"/>
      <c r="E224" s="14" t="n"/>
      <c r="F224" s="14" t="n"/>
      <c r="G224" s="15" t="n"/>
      <c r="H224" s="16" t="n"/>
    </row>
    <row r="225">
      <c r="A225" s="15" t="n"/>
      <c r="B225" s="14" t="n"/>
      <c r="C225" s="14" t="n"/>
      <c r="D225" s="14" t="n"/>
      <c r="E225" s="14" t="n"/>
      <c r="F225" s="14" t="n"/>
      <c r="G225" s="15" t="n"/>
      <c r="H225" s="16" t="n"/>
    </row>
    <row r="226">
      <c r="A226" s="15" t="n"/>
      <c r="B226" s="14" t="n"/>
      <c r="C226" s="14" t="n"/>
      <c r="D226" s="14" t="n"/>
      <c r="E226" s="14" t="n"/>
      <c r="F226" s="14" t="n"/>
      <c r="G226" s="15" t="n"/>
      <c r="H226" s="16" t="n"/>
    </row>
    <row r="227">
      <c r="A227" s="15" t="n"/>
      <c r="B227" s="14" t="n"/>
      <c r="C227" s="14" t="n"/>
      <c r="D227" s="14" t="n"/>
      <c r="E227" s="14" t="n"/>
      <c r="F227" s="14" t="n"/>
      <c r="G227" s="15" t="n"/>
      <c r="H227" s="16" t="n"/>
    </row>
    <row r="228">
      <c r="A228" s="15" t="n"/>
      <c r="B228" s="14" t="n"/>
      <c r="C228" s="14" t="n"/>
      <c r="D228" s="14" t="n"/>
      <c r="E228" s="14" t="n"/>
      <c r="F228" s="14" t="n"/>
      <c r="G228" s="15" t="n"/>
      <c r="H228" s="16" t="n"/>
    </row>
    <row r="229">
      <c r="A229" s="15" t="n"/>
      <c r="B229" s="14" t="n"/>
      <c r="C229" s="14" t="n"/>
      <c r="D229" s="14" t="n"/>
      <c r="E229" s="14" t="n"/>
      <c r="F229" s="14" t="n"/>
      <c r="G229" s="15" t="n"/>
      <c r="H229" s="16" t="n"/>
    </row>
    <row r="230">
      <c r="A230" s="15" t="n"/>
      <c r="B230" s="14" t="n"/>
      <c r="C230" s="14" t="n"/>
      <c r="D230" s="14" t="n"/>
      <c r="E230" s="14" t="n"/>
      <c r="F230" s="14" t="n"/>
      <c r="G230" s="15" t="n"/>
      <c r="H230" s="16" t="n"/>
    </row>
    <row r="231">
      <c r="A231" s="15" t="n"/>
      <c r="B231" s="14" t="n"/>
      <c r="C231" s="14" t="n"/>
      <c r="D231" s="14" t="n"/>
      <c r="E231" s="14" t="n"/>
      <c r="F231" s="14" t="n"/>
      <c r="G231" s="15" t="n"/>
      <c r="H231" s="16" t="n"/>
    </row>
    <row r="232">
      <c r="A232" s="15" t="n"/>
      <c r="B232" s="14" t="n"/>
      <c r="C232" s="14" t="n"/>
      <c r="D232" s="14" t="n"/>
      <c r="E232" s="14" t="n"/>
      <c r="F232" s="14" t="n"/>
      <c r="G232" s="15" t="n"/>
      <c r="H232" s="16" t="n"/>
    </row>
    <row r="233">
      <c r="A233" s="15" t="n"/>
      <c r="B233" s="14" t="n"/>
      <c r="C233" s="14" t="n"/>
      <c r="D233" s="14" t="n"/>
      <c r="E233" s="14" t="n"/>
      <c r="F233" s="14" t="n"/>
      <c r="G233" s="15" t="n"/>
      <c r="H233" s="16" t="n"/>
    </row>
    <row r="234">
      <c r="A234" s="15" t="n"/>
      <c r="B234" s="14" t="n"/>
      <c r="C234" s="14" t="n"/>
      <c r="D234" s="14" t="n"/>
      <c r="E234" s="14" t="n"/>
      <c r="F234" s="14" t="n"/>
      <c r="G234" s="15" t="n"/>
      <c r="H234" s="16" t="n"/>
    </row>
    <row r="235">
      <c r="A235" s="15" t="n"/>
      <c r="B235" s="14" t="n"/>
      <c r="C235" s="14" t="n"/>
      <c r="D235" s="14" t="n"/>
      <c r="E235" s="14" t="n"/>
      <c r="F235" s="14" t="n"/>
      <c r="G235" s="15" t="n"/>
      <c r="H235" s="16" t="n"/>
    </row>
    <row r="236">
      <c r="A236" s="15" t="n"/>
      <c r="B236" s="14" t="n"/>
      <c r="C236" s="14" t="n"/>
      <c r="D236" s="14" t="n"/>
      <c r="E236" s="14" t="n"/>
      <c r="F236" s="14" t="n"/>
      <c r="G236" s="15" t="n"/>
      <c r="H236" s="16" t="n"/>
    </row>
    <row r="237">
      <c r="A237" s="15" t="n"/>
      <c r="B237" s="14" t="n"/>
      <c r="C237" s="14" t="n"/>
      <c r="D237" s="14" t="n"/>
      <c r="E237" s="14" t="n"/>
      <c r="F237" s="14" t="n"/>
      <c r="G237" s="15" t="n"/>
      <c r="H237" s="16" t="n"/>
    </row>
    <row r="238">
      <c r="A238" s="15" t="n"/>
      <c r="B238" s="14" t="n"/>
      <c r="C238" s="14" t="n"/>
      <c r="D238" s="14" t="n"/>
      <c r="E238" s="14" t="n"/>
      <c r="F238" s="14" t="n"/>
      <c r="G238" s="15" t="n"/>
      <c r="H238" s="16" t="n"/>
    </row>
    <row r="239">
      <c r="A239" s="15" t="n"/>
      <c r="B239" s="14" t="n"/>
      <c r="C239" s="14" t="n"/>
      <c r="D239" s="14" t="n"/>
      <c r="E239" s="14" t="n"/>
      <c r="F239" s="14" t="n"/>
      <c r="G239" s="15" t="n"/>
      <c r="H239" s="16" t="n"/>
    </row>
    <row r="240">
      <c r="A240" s="15" t="n"/>
      <c r="B240" s="14" t="n"/>
      <c r="C240" s="14" t="n"/>
      <c r="D240" s="14" t="n"/>
      <c r="E240" s="14" t="n"/>
      <c r="F240" s="14" t="n"/>
      <c r="G240" s="15" t="n"/>
      <c r="H240" s="16" t="n"/>
    </row>
    <row r="241">
      <c r="A241" s="15" t="n"/>
      <c r="B241" s="14" t="n"/>
      <c r="C241" s="14" t="n"/>
      <c r="D241" s="14" t="n"/>
      <c r="E241" s="14" t="n"/>
      <c r="F241" s="14" t="n"/>
      <c r="G241" s="15" t="n"/>
      <c r="H241" s="16" t="n"/>
    </row>
    <row r="242">
      <c r="A242" s="15" t="n"/>
      <c r="B242" s="14" t="n"/>
      <c r="C242" s="14" t="n"/>
      <c r="D242" s="14" t="n"/>
      <c r="E242" s="14" t="n"/>
      <c r="F242" s="14" t="n"/>
      <c r="G242" s="15" t="n"/>
      <c r="H242" s="16" t="n"/>
    </row>
    <row r="243">
      <c r="A243" s="15" t="n"/>
      <c r="B243" s="14" t="n"/>
      <c r="C243" s="14" t="n"/>
      <c r="D243" s="14" t="n"/>
      <c r="E243" s="14" t="n"/>
      <c r="F243" s="14" t="n"/>
      <c r="G243" s="15" t="n"/>
      <c r="H243" s="16" t="n"/>
    </row>
    <row r="244">
      <c r="A244" s="15" t="n"/>
      <c r="B244" s="14" t="n"/>
      <c r="C244" s="14" t="n"/>
      <c r="D244" s="14" t="n"/>
      <c r="E244" s="14" t="n"/>
      <c r="F244" s="14" t="n"/>
      <c r="G244" s="15" t="n"/>
      <c r="H244" s="16" t="n"/>
    </row>
    <row r="245">
      <c r="A245" s="15" t="n"/>
      <c r="B245" s="14" t="n"/>
      <c r="C245" s="14" t="n"/>
      <c r="D245" s="14" t="n"/>
      <c r="E245" s="14" t="n"/>
      <c r="F245" s="14" t="n"/>
      <c r="G245" s="15" t="n"/>
      <c r="H245" s="16" t="n"/>
    </row>
    <row r="246">
      <c r="A246" s="15" t="n"/>
      <c r="B246" s="14" t="n"/>
      <c r="C246" s="14" t="n"/>
      <c r="D246" s="14" t="n"/>
      <c r="E246" s="14" t="n"/>
      <c r="F246" s="14" t="n"/>
      <c r="G246" s="15" t="n"/>
      <c r="H246" s="16" t="n"/>
    </row>
    <row r="247">
      <c r="A247" s="15" t="n"/>
      <c r="B247" s="14" t="n"/>
      <c r="C247" s="14" t="n"/>
      <c r="D247" s="14" t="n"/>
      <c r="E247" s="14" t="n"/>
      <c r="F247" s="14" t="n"/>
      <c r="G247" s="15" t="n"/>
      <c r="H247" s="16" t="n"/>
    </row>
    <row r="248">
      <c r="A248" s="15" t="n"/>
      <c r="B248" s="14" t="n"/>
      <c r="C248" s="14" t="n"/>
      <c r="D248" s="14" t="n"/>
      <c r="E248" s="14" t="n"/>
      <c r="F248" s="14" t="n"/>
      <c r="G248" s="15" t="n"/>
      <c r="H248" s="16" t="n"/>
    </row>
    <row r="249">
      <c r="A249" s="15" t="n"/>
      <c r="B249" s="14" t="n"/>
      <c r="C249" s="14" t="n"/>
      <c r="D249" s="14" t="n"/>
      <c r="E249" s="14" t="n"/>
      <c r="F249" s="14" t="n"/>
      <c r="G249" s="15" t="n"/>
      <c r="H249" s="16" t="n"/>
    </row>
    <row r="250">
      <c r="A250" s="15" t="n"/>
      <c r="B250" s="14" t="n"/>
      <c r="C250" s="14" t="n"/>
      <c r="D250" s="14" t="n"/>
      <c r="E250" s="14" t="n"/>
      <c r="F250" s="14" t="n"/>
      <c r="G250" s="15" t="n"/>
      <c r="H250" s="16" t="n"/>
    </row>
    <row r="251">
      <c r="A251" s="15" t="n"/>
      <c r="B251" s="14" t="n"/>
      <c r="C251" s="14" t="n"/>
      <c r="D251" s="14" t="n"/>
      <c r="E251" s="14" t="n"/>
      <c r="F251" s="14" t="n"/>
      <c r="G251" s="15" t="n"/>
      <c r="H251" s="16" t="n"/>
    </row>
    <row r="252">
      <c r="A252" s="15" t="n"/>
      <c r="B252" s="14" t="n"/>
      <c r="C252" s="14" t="n"/>
      <c r="D252" s="14" t="n"/>
      <c r="E252" s="14" t="n"/>
      <c r="F252" s="14" t="n"/>
      <c r="G252" s="15" t="n"/>
      <c r="H252" s="16" t="n"/>
    </row>
    <row r="253">
      <c r="A253" s="15" t="n"/>
      <c r="B253" s="14" t="n"/>
      <c r="C253" s="14" t="n"/>
      <c r="D253" s="14" t="n"/>
      <c r="E253" s="14" t="n"/>
      <c r="F253" s="14" t="n"/>
      <c r="G253" s="15" t="n"/>
      <c r="H253" s="16" t="n"/>
    </row>
    <row r="254">
      <c r="A254" s="15" t="n"/>
      <c r="B254" s="14" t="n"/>
      <c r="C254" s="14" t="n"/>
      <c r="D254" s="14" t="n"/>
      <c r="E254" s="14" t="n"/>
      <c r="F254" s="14" t="n"/>
      <c r="G254" s="15" t="n"/>
      <c r="H254" s="16" t="n"/>
    </row>
    <row r="255">
      <c r="A255" s="15" t="n"/>
      <c r="B255" s="14" t="n"/>
      <c r="C255" s="14" t="n"/>
      <c r="D255" s="14" t="n"/>
      <c r="E255" s="14" t="n"/>
      <c r="F255" s="14" t="n"/>
      <c r="G255" s="15" t="n"/>
      <c r="H255" s="16" t="n"/>
    </row>
    <row r="256">
      <c r="A256" s="15" t="n"/>
      <c r="B256" s="14" t="n"/>
      <c r="C256" s="14" t="n"/>
      <c r="D256" s="14" t="n"/>
      <c r="E256" s="14" t="n"/>
      <c r="F256" s="14" t="n"/>
      <c r="G256" s="15" t="n"/>
      <c r="H256" s="16" t="n"/>
    </row>
    <row r="257">
      <c r="A257" s="15" t="n"/>
      <c r="B257" s="14" t="n"/>
      <c r="C257" s="14" t="n"/>
      <c r="D257" s="14" t="n"/>
      <c r="E257" s="14" t="n"/>
      <c r="F257" s="14" t="n"/>
      <c r="G257" s="15" t="n"/>
      <c r="H257" s="16" t="n"/>
    </row>
    <row r="258">
      <c r="A258" s="15" t="n"/>
      <c r="B258" s="14" t="n"/>
      <c r="C258" s="14" t="n"/>
      <c r="D258" s="14" t="n"/>
      <c r="E258" s="14" t="n"/>
      <c r="F258" s="14" t="n"/>
      <c r="G258" s="15" t="n"/>
      <c r="H258" s="16" t="n"/>
    </row>
    <row r="259">
      <c r="A259" s="15" t="n"/>
      <c r="B259" s="14" t="n"/>
      <c r="C259" s="14" t="n"/>
      <c r="D259" s="14" t="n"/>
      <c r="E259" s="14" t="n"/>
      <c r="F259" s="14" t="n"/>
      <c r="G259" s="15" t="n"/>
      <c r="H259" s="16" t="n"/>
    </row>
    <row r="260">
      <c r="A260" s="15" t="n"/>
      <c r="B260" s="14" t="n"/>
      <c r="C260" s="14" t="n"/>
      <c r="D260" s="14" t="n"/>
      <c r="E260" s="14" t="n"/>
      <c r="F260" s="14" t="n"/>
      <c r="G260" s="15" t="n"/>
      <c r="H260" s="16" t="n"/>
    </row>
    <row r="261">
      <c r="A261" s="15" t="n"/>
      <c r="B261" s="14" t="n"/>
      <c r="C261" s="14" t="n"/>
      <c r="D261" s="14" t="n"/>
      <c r="E261" s="14" t="n"/>
      <c r="F261" s="14" t="n"/>
      <c r="G261" s="15" t="n"/>
      <c r="H261" s="16" t="n"/>
    </row>
    <row r="262">
      <c r="A262" s="15" t="n"/>
      <c r="B262" s="14" t="n"/>
      <c r="C262" s="14" t="n"/>
      <c r="D262" s="14" t="n"/>
      <c r="E262" s="14" t="n"/>
      <c r="F262" s="14" t="n"/>
      <c r="G262" s="15" t="n"/>
      <c r="H262" s="16" t="n"/>
    </row>
    <row r="263">
      <c r="A263" s="15" t="n"/>
      <c r="B263" s="14" t="n"/>
      <c r="C263" s="14" t="n"/>
      <c r="D263" s="14" t="n"/>
      <c r="E263" s="14" t="n"/>
      <c r="F263" s="14" t="n"/>
      <c r="G263" s="15" t="n"/>
      <c r="H263" s="16" t="n"/>
    </row>
    <row r="264">
      <c r="A264" s="15" t="n"/>
      <c r="B264" s="14" t="n"/>
      <c r="C264" s="14" t="n"/>
      <c r="D264" s="14" t="n"/>
      <c r="E264" s="14" t="n"/>
      <c r="F264" s="14" t="n"/>
      <c r="G264" s="15" t="n"/>
      <c r="H264" s="16" t="n"/>
    </row>
    <row r="265">
      <c r="A265" s="15" t="n"/>
      <c r="B265" s="14" t="n"/>
      <c r="C265" s="14" t="n"/>
      <c r="D265" s="14" t="n"/>
      <c r="E265" s="14" t="n"/>
      <c r="F265" s="14" t="n"/>
      <c r="G265" s="15" t="n"/>
      <c r="H265" s="16" t="n"/>
    </row>
    <row r="266">
      <c r="A266" s="15" t="n"/>
      <c r="B266" s="14" t="n"/>
      <c r="C266" s="14" t="n"/>
      <c r="D266" s="14" t="n"/>
      <c r="E266" s="14" t="n"/>
      <c r="F266" s="14" t="n"/>
      <c r="G266" s="15" t="n"/>
      <c r="H266" s="16" t="n"/>
    </row>
    <row r="267">
      <c r="A267" s="15" t="n"/>
      <c r="B267" s="14" t="n"/>
      <c r="C267" s="14" t="n"/>
      <c r="D267" s="14" t="n"/>
      <c r="E267" s="14" t="n"/>
      <c r="F267" s="14" t="n"/>
      <c r="G267" s="15" t="n"/>
      <c r="H267" s="16" t="n"/>
    </row>
    <row r="268">
      <c r="A268" s="15" t="n"/>
      <c r="B268" s="14" t="n"/>
      <c r="C268" s="14" t="n"/>
      <c r="D268" s="14" t="n"/>
      <c r="E268" s="14" t="n"/>
      <c r="F268" s="14" t="n"/>
      <c r="G268" s="15" t="n"/>
      <c r="H268" s="16" t="n"/>
    </row>
    <row r="269">
      <c r="A269" s="15" t="n"/>
      <c r="B269" s="14" t="n"/>
      <c r="C269" s="14" t="n"/>
      <c r="D269" s="14" t="n"/>
      <c r="E269" s="14" t="n"/>
      <c r="F269" s="14" t="n"/>
      <c r="G269" s="15" t="n"/>
      <c r="H269" s="16" t="n"/>
    </row>
    <row r="270">
      <c r="A270" s="15" t="n"/>
      <c r="B270" s="14" t="n"/>
      <c r="C270" s="14" t="n"/>
      <c r="D270" s="14" t="n"/>
      <c r="E270" s="14" t="n"/>
      <c r="F270" s="14" t="n"/>
      <c r="G270" s="15" t="n"/>
      <c r="H270" s="16" t="n"/>
    </row>
    <row r="271">
      <c r="A271" s="15" t="n"/>
      <c r="B271" s="14" t="n"/>
      <c r="C271" s="14" t="n"/>
      <c r="D271" s="14" t="n"/>
      <c r="E271" s="14" t="n"/>
      <c r="F271" s="14" t="n"/>
      <c r="G271" s="15" t="n"/>
      <c r="H271" s="16" t="n"/>
    </row>
    <row r="272">
      <c r="A272" s="15" t="n"/>
      <c r="B272" s="14" t="n"/>
      <c r="C272" s="14" t="n"/>
      <c r="D272" s="14" t="n"/>
      <c r="E272" s="14" t="n"/>
      <c r="F272" s="14" t="n"/>
      <c r="G272" s="15" t="n"/>
      <c r="H272" s="16" t="n"/>
    </row>
    <row r="273">
      <c r="A273" s="15" t="n"/>
      <c r="B273" s="14" t="n"/>
      <c r="C273" s="14" t="n"/>
      <c r="D273" s="14" t="n"/>
      <c r="E273" s="14" t="n"/>
      <c r="F273" s="14" t="n"/>
      <c r="G273" s="15" t="n"/>
      <c r="H273" s="16" t="n"/>
    </row>
    <row r="274">
      <c r="A274" s="15" t="n"/>
      <c r="B274" s="14" t="n"/>
      <c r="C274" s="14" t="n"/>
      <c r="D274" s="14" t="n"/>
      <c r="E274" s="14" t="n"/>
      <c r="F274" s="14" t="n"/>
      <c r="G274" s="15" t="n"/>
      <c r="H274" s="16" t="n"/>
    </row>
    <row r="275">
      <c r="A275" s="15" t="n"/>
      <c r="B275" s="14" t="n"/>
      <c r="C275" s="14" t="n"/>
      <c r="D275" s="14" t="n"/>
      <c r="E275" s="14" t="n"/>
      <c r="F275" s="14" t="n"/>
      <c r="G275" s="15" t="n"/>
      <c r="H275" s="16" t="n"/>
    </row>
    <row r="276">
      <c r="A276" s="15" t="n"/>
      <c r="B276" s="14" t="n"/>
      <c r="C276" s="14" t="n"/>
      <c r="D276" s="14" t="n"/>
      <c r="E276" s="14" t="n"/>
      <c r="F276" s="14" t="n"/>
      <c r="G276" s="15" t="n"/>
      <c r="H276" s="16" t="n"/>
    </row>
    <row r="277">
      <c r="A277" s="15" t="n"/>
      <c r="B277" s="14" t="n"/>
      <c r="C277" s="14" t="n"/>
      <c r="D277" s="14" t="n"/>
      <c r="E277" s="14" t="n"/>
      <c r="F277" s="14" t="n"/>
      <c r="G277" s="15" t="n"/>
      <c r="H277" s="16" t="n"/>
    </row>
    <row r="278">
      <c r="A278" s="15" t="n"/>
      <c r="B278" s="14" t="n"/>
      <c r="C278" s="14" t="n"/>
      <c r="D278" s="14" t="n"/>
      <c r="E278" s="14" t="n"/>
      <c r="F278" s="14" t="n"/>
      <c r="G278" s="15" t="n"/>
      <c r="H278" s="16" t="n"/>
    </row>
    <row r="279">
      <c r="A279" s="15" t="n"/>
      <c r="B279" s="14" t="n"/>
      <c r="C279" s="14" t="n"/>
      <c r="D279" s="14" t="n"/>
      <c r="E279" s="14" t="n"/>
      <c r="F279" s="14" t="n"/>
      <c r="G279" s="15" t="n"/>
      <c r="H279" s="16" t="n"/>
    </row>
    <row r="280">
      <c r="A280" s="15" t="n"/>
      <c r="B280" s="14" t="n"/>
      <c r="C280" s="14" t="n"/>
      <c r="D280" s="14" t="n"/>
      <c r="E280" s="14" t="n"/>
      <c r="F280" s="14" t="n"/>
      <c r="G280" s="15" t="n"/>
      <c r="H280" s="16" t="n"/>
    </row>
    <row r="281">
      <c r="A281" s="15" t="n"/>
      <c r="B281" s="14" t="n"/>
      <c r="C281" s="14" t="n"/>
      <c r="D281" s="14" t="n"/>
      <c r="E281" s="14" t="n"/>
      <c r="F281" s="14" t="n"/>
      <c r="G281" s="15" t="n"/>
      <c r="H281" s="16" t="n"/>
    </row>
    <row r="282">
      <c r="A282" s="15" t="n"/>
      <c r="B282" s="14" t="n"/>
      <c r="C282" s="14" t="n"/>
      <c r="D282" s="14" t="n"/>
      <c r="E282" s="14" t="n"/>
      <c r="F282" s="14" t="n"/>
      <c r="G282" s="15" t="n"/>
      <c r="H282" s="16" t="n"/>
    </row>
    <row r="283">
      <c r="A283" s="15" t="n"/>
      <c r="B283" s="14" t="n"/>
      <c r="C283" s="14" t="n"/>
      <c r="D283" s="14" t="n"/>
      <c r="E283" s="14" t="n"/>
      <c r="F283" s="14" t="n"/>
      <c r="G283" s="15" t="n"/>
      <c r="H283" s="16" t="n"/>
    </row>
    <row r="284">
      <c r="A284" s="15" t="n"/>
      <c r="B284" s="14" t="n"/>
      <c r="C284" s="14" t="n"/>
      <c r="D284" s="14" t="n"/>
      <c r="E284" s="14" t="n"/>
      <c r="F284" s="14" t="n"/>
      <c r="G284" s="15" t="n"/>
      <c r="H284" s="16" t="n"/>
    </row>
    <row r="285">
      <c r="A285" s="15" t="n"/>
      <c r="B285" s="14" t="n"/>
      <c r="C285" s="14" t="n"/>
      <c r="D285" s="14" t="n"/>
      <c r="E285" s="14" t="n"/>
      <c r="F285" s="14" t="n"/>
      <c r="G285" s="15" t="n"/>
      <c r="H285" s="16" t="n"/>
    </row>
    <row r="286">
      <c r="A286" s="15" t="n"/>
      <c r="B286" s="14" t="n"/>
      <c r="C286" s="14" t="n"/>
      <c r="D286" s="14" t="n"/>
      <c r="E286" s="14" t="n"/>
      <c r="F286" s="14" t="n"/>
      <c r="G286" s="15" t="n"/>
      <c r="H286" s="16" t="n"/>
    </row>
    <row r="287">
      <c r="A287" s="15" t="n"/>
      <c r="B287" s="14" t="n"/>
      <c r="C287" s="14" t="n"/>
      <c r="D287" s="14" t="n"/>
      <c r="E287" s="14" t="n"/>
      <c r="F287" s="14" t="n"/>
      <c r="G287" s="15" t="n"/>
      <c r="H287" s="16" t="n"/>
    </row>
    <row r="288">
      <c r="A288" s="15" t="n"/>
      <c r="B288" s="14" t="n"/>
      <c r="C288" s="14" t="n"/>
      <c r="D288" s="14" t="n"/>
      <c r="E288" s="14" t="n"/>
      <c r="F288" s="14" t="n"/>
      <c r="G288" s="15" t="n"/>
      <c r="H288" s="16" t="n"/>
    </row>
    <row r="289">
      <c r="A289" s="15" t="n"/>
      <c r="B289" s="14" t="n"/>
      <c r="C289" s="14" t="n"/>
      <c r="D289" s="14" t="n"/>
      <c r="E289" s="14" t="n"/>
      <c r="F289" s="14" t="n"/>
      <c r="G289" s="15" t="n"/>
      <c r="H289" s="16" t="n"/>
    </row>
    <row r="290">
      <c r="A290" s="15" t="n"/>
      <c r="B290" s="14" t="n"/>
      <c r="C290" s="14" t="n"/>
      <c r="D290" s="14" t="n"/>
      <c r="E290" s="14" t="n"/>
      <c r="F290" s="14" t="n"/>
      <c r="G290" s="15" t="n"/>
      <c r="H290" s="16" t="n"/>
    </row>
    <row r="291">
      <c r="A291" s="15" t="n"/>
      <c r="B291" s="14" t="n"/>
      <c r="C291" s="14" t="n"/>
      <c r="D291" s="14" t="n"/>
      <c r="E291" s="14" t="n"/>
      <c r="F291" s="14" t="n"/>
      <c r="G291" s="15" t="n"/>
      <c r="H291" s="16" t="n"/>
    </row>
    <row r="292">
      <c r="A292" s="15" t="n"/>
      <c r="B292" s="14" t="n"/>
      <c r="C292" s="14" t="n"/>
      <c r="D292" s="14" t="n"/>
      <c r="E292" s="14" t="n"/>
      <c r="F292" s="14" t="n"/>
      <c r="G292" s="15" t="n"/>
      <c r="H292" s="16" t="n"/>
    </row>
    <row r="293">
      <c r="A293" s="15" t="n"/>
      <c r="B293" s="14" t="n"/>
      <c r="C293" s="14" t="n"/>
      <c r="D293" s="14" t="n"/>
      <c r="E293" s="14" t="n"/>
      <c r="F293" s="14" t="n"/>
      <c r="G293" s="15" t="n"/>
      <c r="H293" s="16" t="n"/>
    </row>
    <row r="294">
      <c r="A294" s="15" t="n"/>
      <c r="B294" s="14" t="n"/>
      <c r="C294" s="14" t="n"/>
      <c r="D294" s="14" t="n"/>
      <c r="E294" s="14" t="n"/>
      <c r="F294" s="14" t="n"/>
      <c r="G294" s="15" t="n"/>
      <c r="H294" s="16" t="n"/>
    </row>
    <row r="295">
      <c r="A295" s="15" t="n"/>
      <c r="B295" s="14" t="n"/>
      <c r="C295" s="14" t="n"/>
      <c r="D295" s="14" t="n"/>
      <c r="E295" s="14" t="n"/>
      <c r="F295" s="14" t="n"/>
      <c r="G295" s="15" t="n"/>
      <c r="H295" s="16" t="n"/>
    </row>
    <row r="296">
      <c r="A296" s="15" t="n"/>
      <c r="B296" s="14" t="n"/>
      <c r="C296" s="14" t="n"/>
      <c r="D296" s="14" t="n"/>
      <c r="E296" s="14" t="n"/>
      <c r="F296" s="14" t="n"/>
      <c r="G296" s="15" t="n"/>
      <c r="H296" s="16" t="n"/>
    </row>
    <row r="297">
      <c r="A297" s="15" t="n"/>
      <c r="B297" s="14" t="n"/>
      <c r="C297" s="14" t="n"/>
      <c r="D297" s="14" t="n"/>
      <c r="E297" s="14" t="n"/>
      <c r="F297" s="14" t="n"/>
      <c r="G297" s="15" t="n"/>
      <c r="H297" s="16" t="n"/>
    </row>
    <row r="298">
      <c r="A298" s="15" t="n"/>
      <c r="B298" s="14" t="n"/>
      <c r="C298" s="14" t="n"/>
      <c r="D298" s="14" t="n"/>
      <c r="E298" s="14" t="n"/>
      <c r="F298" s="14" t="n"/>
      <c r="G298" s="15" t="n"/>
      <c r="H298" s="16" t="n"/>
    </row>
    <row r="299">
      <c r="A299" s="15" t="n"/>
      <c r="B299" s="14" t="n"/>
      <c r="C299" s="14" t="n"/>
      <c r="D299" s="14" t="n"/>
      <c r="E299" s="14" t="n"/>
      <c r="F299" s="14" t="n"/>
      <c r="G299" s="15" t="n"/>
      <c r="H299" s="16" t="n"/>
    </row>
    <row r="300">
      <c r="A300" s="15" t="n"/>
      <c r="B300" s="14" t="n"/>
      <c r="C300" s="14" t="n"/>
      <c r="D300" s="14" t="n"/>
      <c r="E300" s="14" t="n"/>
      <c r="F300" s="14" t="n"/>
      <c r="G300" s="15" t="n"/>
      <c r="H300" s="16" t="n"/>
    </row>
    <row r="301">
      <c r="A301" s="15" t="n"/>
      <c r="B301" s="14" t="n"/>
      <c r="C301" s="14" t="n"/>
      <c r="D301" s="14" t="n"/>
      <c r="E301" s="14" t="n"/>
      <c r="F301" s="14" t="n"/>
      <c r="G301" s="15" t="n"/>
      <c r="H301" s="16" t="n"/>
    </row>
    <row r="302">
      <c r="A302" s="15" t="n"/>
      <c r="B302" s="14" t="n"/>
      <c r="C302" s="14" t="n"/>
      <c r="D302" s="14" t="n"/>
      <c r="E302" s="14" t="n"/>
      <c r="F302" s="14" t="n"/>
      <c r="G302" s="15" t="n"/>
      <c r="H302" s="16" t="n"/>
    </row>
    <row r="303">
      <c r="A303" s="15" t="n"/>
      <c r="B303" s="14" t="n"/>
      <c r="C303" s="14" t="n"/>
      <c r="D303" s="14" t="n"/>
      <c r="E303" s="14" t="n"/>
      <c r="F303" s="14" t="n"/>
      <c r="G303" s="15" t="n"/>
      <c r="H303" s="16" t="n"/>
    </row>
    <row r="304">
      <c r="A304" s="15" t="n"/>
      <c r="B304" s="14" t="n"/>
      <c r="C304" s="14" t="n"/>
      <c r="D304" s="14" t="n"/>
      <c r="E304" s="14" t="n"/>
      <c r="F304" s="14" t="n"/>
      <c r="G304" s="15" t="n"/>
      <c r="H304" s="16" t="n"/>
    </row>
    <row r="305">
      <c r="A305" s="15" t="n"/>
      <c r="B305" s="14" t="n"/>
      <c r="C305" s="14" t="n"/>
      <c r="D305" s="14" t="n"/>
      <c r="E305" s="14" t="n"/>
      <c r="F305" s="14" t="n"/>
      <c r="G305" s="15" t="n"/>
      <c r="H305" s="16" t="n"/>
    </row>
    <row r="306">
      <c r="A306" s="15" t="n"/>
      <c r="B306" s="14" t="n"/>
      <c r="C306" s="14" t="n"/>
      <c r="D306" s="14" t="n"/>
      <c r="E306" s="14" t="n"/>
      <c r="F306" s="14" t="n"/>
      <c r="G306" s="15" t="n"/>
      <c r="H306" s="16" t="n"/>
    </row>
    <row r="307">
      <c r="A307" s="15" t="n"/>
      <c r="B307" s="14" t="n"/>
      <c r="C307" s="14" t="n"/>
      <c r="D307" s="14" t="n"/>
      <c r="E307" s="14" t="n"/>
      <c r="F307" s="14" t="n"/>
      <c r="G307" s="15" t="n"/>
      <c r="H307" s="16" t="n"/>
    </row>
    <row r="308">
      <c r="A308" s="15" t="n"/>
      <c r="B308" s="14" t="n"/>
      <c r="C308" s="14" t="n"/>
      <c r="D308" s="14" t="n"/>
      <c r="E308" s="14" t="n"/>
      <c r="F308" s="14" t="n"/>
      <c r="G308" s="15" t="n"/>
      <c r="H308" s="16" t="n"/>
    </row>
    <row r="309">
      <c r="A309" s="15" t="n"/>
      <c r="B309" s="14" t="n"/>
      <c r="C309" s="14" t="n"/>
      <c r="D309" s="14" t="n"/>
      <c r="E309" s="14" t="n"/>
      <c r="F309" s="14" t="n"/>
      <c r="G309" s="15" t="n"/>
      <c r="H309" s="16" t="n"/>
    </row>
    <row r="310">
      <c r="A310" s="15" t="n"/>
      <c r="B310" s="14" t="n"/>
      <c r="C310" s="14" t="n"/>
      <c r="D310" s="14" t="n"/>
      <c r="E310" s="14" t="n"/>
      <c r="F310" s="14" t="n"/>
      <c r="G310" s="15" t="n"/>
      <c r="H310" s="16" t="n"/>
    </row>
    <row r="311">
      <c r="A311" s="15" t="n"/>
      <c r="B311" s="14" t="n"/>
      <c r="C311" s="14" t="n"/>
      <c r="D311" s="14" t="n"/>
      <c r="E311" s="14" t="n"/>
      <c r="F311" s="14" t="n"/>
      <c r="G311" s="15" t="n"/>
      <c r="H311" s="16" t="n"/>
    </row>
    <row r="312">
      <c r="A312" s="15" t="n"/>
      <c r="B312" s="14" t="n"/>
      <c r="C312" s="14" t="n"/>
      <c r="D312" s="14" t="n"/>
      <c r="E312" s="14" t="n"/>
      <c r="F312" s="14" t="n"/>
      <c r="G312" s="15" t="n"/>
      <c r="H312" s="16" t="n"/>
    </row>
    <row r="313">
      <c r="A313" s="15" t="n"/>
      <c r="B313" s="14" t="n"/>
      <c r="C313" s="14" t="n"/>
      <c r="D313" s="14" t="n"/>
      <c r="E313" s="14" t="n"/>
      <c r="F313" s="14" t="n"/>
      <c r="G313" s="15" t="n"/>
      <c r="H313" s="16" t="n"/>
    </row>
    <row r="314">
      <c r="A314" s="15" t="n"/>
      <c r="B314" s="14" t="n"/>
      <c r="C314" s="14" t="n"/>
      <c r="D314" s="14" t="n"/>
      <c r="E314" s="14" t="n"/>
      <c r="F314" s="14" t="n"/>
      <c r="G314" s="15" t="n"/>
      <c r="H314" s="16" t="n"/>
    </row>
    <row r="315">
      <c r="A315" s="15" t="n"/>
      <c r="B315" s="14" t="n"/>
      <c r="C315" s="14" t="n"/>
      <c r="D315" s="14" t="n"/>
      <c r="E315" s="14" t="n"/>
      <c r="F315" s="14" t="n"/>
      <c r="G315" s="15" t="n"/>
      <c r="H315" s="16" t="n"/>
    </row>
    <row r="316">
      <c r="A316" s="15" t="n"/>
      <c r="B316" s="14" t="n"/>
      <c r="C316" s="14" t="n"/>
      <c r="D316" s="14" t="n"/>
      <c r="E316" s="14" t="n"/>
      <c r="F316" s="14" t="n"/>
      <c r="G316" s="15" t="n"/>
      <c r="H316" s="16" t="n"/>
    </row>
    <row r="317">
      <c r="A317" s="15" t="n"/>
      <c r="B317" s="14" t="n"/>
      <c r="C317" s="14" t="n"/>
      <c r="D317" s="14" t="n"/>
      <c r="E317" s="14" t="n"/>
      <c r="F317" s="14" t="n"/>
      <c r="G317" s="15" t="n"/>
      <c r="H317" s="16" t="n"/>
    </row>
    <row r="318">
      <c r="A318" s="15" t="n"/>
      <c r="B318" s="14" t="n"/>
      <c r="C318" s="14" t="n"/>
      <c r="D318" s="14" t="n"/>
      <c r="E318" s="14" t="n"/>
      <c r="F318" s="14" t="n"/>
      <c r="G318" s="15" t="n"/>
      <c r="H318" s="16" t="n"/>
    </row>
    <row r="319">
      <c r="A319" s="15" t="n"/>
      <c r="B319" s="14" t="n"/>
      <c r="C319" s="14" t="n"/>
      <c r="D319" s="14" t="n"/>
      <c r="E319" s="14" t="n"/>
      <c r="F319" s="14" t="n"/>
      <c r="G319" s="15" t="n"/>
      <c r="H319" s="16" t="n"/>
    </row>
    <row r="320">
      <c r="A320" s="15" t="n"/>
      <c r="B320" s="14" t="n"/>
      <c r="C320" s="14" t="n"/>
      <c r="D320" s="14" t="n"/>
      <c r="E320" s="14" t="n"/>
      <c r="F320" s="14" t="n"/>
      <c r="G320" s="15" t="n"/>
      <c r="H320" s="16" t="n"/>
    </row>
    <row r="321">
      <c r="A321" s="15" t="n"/>
      <c r="B321" s="14" t="n"/>
      <c r="C321" s="14" t="n"/>
      <c r="D321" s="14" t="n"/>
      <c r="E321" s="14" t="n"/>
      <c r="F321" s="14" t="n"/>
      <c r="G321" s="15" t="n"/>
      <c r="H321" s="16" t="n"/>
    </row>
    <row r="322">
      <c r="A322" s="15" t="n"/>
      <c r="B322" s="14" t="n"/>
      <c r="C322" s="14" t="n"/>
      <c r="D322" s="14" t="n"/>
      <c r="E322" s="14" t="n"/>
      <c r="F322" s="14" t="n"/>
      <c r="G322" s="15" t="n"/>
      <c r="H322" s="16" t="n"/>
    </row>
    <row r="323">
      <c r="A323" s="15" t="n"/>
      <c r="B323" s="14" t="n"/>
      <c r="C323" s="14" t="n"/>
      <c r="D323" s="14" t="n"/>
      <c r="E323" s="14" t="n"/>
      <c r="F323" s="14" t="n"/>
      <c r="G323" s="15" t="n"/>
      <c r="H323" s="16" t="n"/>
    </row>
    <row r="324">
      <c r="A324" s="15" t="n"/>
      <c r="B324" s="14" t="n"/>
      <c r="C324" s="14" t="n"/>
      <c r="D324" s="14" t="n"/>
      <c r="E324" s="14" t="n"/>
      <c r="F324" s="14" t="n"/>
      <c r="G324" s="15" t="n"/>
      <c r="H324" s="16" t="n"/>
    </row>
    <row r="325">
      <c r="A325" s="15" t="n"/>
      <c r="B325" s="14" t="n"/>
      <c r="C325" s="14" t="n"/>
      <c r="D325" s="14" t="n"/>
      <c r="E325" s="14" t="n"/>
      <c r="F325" s="14" t="n"/>
      <c r="G325" s="15" t="n"/>
      <c r="H325" s="16" t="n"/>
    </row>
    <row r="326">
      <c r="A326" s="15" t="n"/>
      <c r="B326" s="14" t="n"/>
      <c r="C326" s="14" t="n"/>
      <c r="D326" s="14" t="n"/>
      <c r="E326" s="14" t="n"/>
      <c r="F326" s="14" t="n"/>
      <c r="G326" s="15" t="n"/>
      <c r="H326" s="16" t="n"/>
    </row>
    <row r="327">
      <c r="A327" s="15" t="n"/>
      <c r="B327" s="14" t="n"/>
      <c r="C327" s="14" t="n"/>
      <c r="D327" s="14" t="n"/>
      <c r="E327" s="14" t="n"/>
      <c r="F327" s="14" t="n"/>
      <c r="G327" s="15" t="n"/>
      <c r="H327" s="16" t="n"/>
    </row>
    <row r="328">
      <c r="A328" s="15" t="n"/>
      <c r="B328" s="14" t="n"/>
      <c r="C328" s="14" t="n"/>
      <c r="D328" s="14" t="n"/>
      <c r="E328" s="14" t="n"/>
      <c r="F328" s="14" t="n"/>
      <c r="G328" s="15" t="n"/>
      <c r="H328" s="16" t="n"/>
    </row>
    <row r="329">
      <c r="A329" s="15" t="n"/>
      <c r="B329" s="14" t="n"/>
      <c r="C329" s="14" t="n"/>
      <c r="D329" s="14" t="n"/>
      <c r="E329" s="14" t="n"/>
      <c r="F329" s="14" t="n"/>
      <c r="G329" s="15" t="n"/>
      <c r="H329" s="16" t="n"/>
    </row>
    <row r="330">
      <c r="A330" s="15" t="n"/>
      <c r="B330" s="14" t="n"/>
      <c r="C330" s="14" t="n"/>
      <c r="D330" s="14" t="n"/>
      <c r="E330" s="14" t="n"/>
      <c r="F330" s="14" t="n"/>
      <c r="G330" s="15" t="n"/>
      <c r="H330" s="16" t="n"/>
    </row>
    <row r="331">
      <c r="A331" s="15" t="n"/>
      <c r="B331" s="14" t="n"/>
      <c r="C331" s="14" t="n"/>
      <c r="D331" s="14" t="n"/>
      <c r="E331" s="14" t="n"/>
      <c r="F331" s="14" t="n"/>
      <c r="G331" s="15" t="n"/>
      <c r="H331" s="16" t="n"/>
    </row>
    <row r="332">
      <c r="A332" s="15" t="n"/>
      <c r="B332" s="14" t="n"/>
      <c r="C332" s="14" t="n"/>
      <c r="D332" s="14" t="n"/>
      <c r="E332" s="14" t="n"/>
      <c r="F332" s="14" t="n"/>
      <c r="G332" s="15" t="n"/>
      <c r="H332" s="16" t="n"/>
    </row>
    <row r="333">
      <c r="A333" s="15" t="n"/>
      <c r="B333" s="14" t="n"/>
      <c r="C333" s="14" t="n"/>
      <c r="D333" s="14" t="n"/>
      <c r="E333" s="14" t="n"/>
      <c r="F333" s="14" t="n"/>
      <c r="G333" s="15" t="n"/>
      <c r="H333" s="16" t="n"/>
    </row>
    <row r="334">
      <c r="A334" s="15" t="n"/>
      <c r="B334" s="14" t="n"/>
      <c r="C334" s="14" t="n"/>
      <c r="D334" s="14" t="n"/>
      <c r="E334" s="14" t="n"/>
      <c r="F334" s="14" t="n"/>
      <c r="G334" s="15" t="n"/>
      <c r="H334" s="16" t="n"/>
    </row>
    <row r="335">
      <c r="A335" s="15" t="n"/>
      <c r="B335" s="14" t="n"/>
      <c r="C335" s="14" t="n"/>
      <c r="D335" s="14" t="n"/>
      <c r="E335" s="14" t="n"/>
      <c r="F335" s="14" t="n"/>
      <c r="G335" s="15" t="n"/>
      <c r="H335" s="16" t="n"/>
    </row>
    <row r="336">
      <c r="A336" s="15" t="n"/>
      <c r="B336" s="14" t="n"/>
      <c r="C336" s="14" t="n"/>
      <c r="D336" s="14" t="n"/>
      <c r="E336" s="14" t="n"/>
      <c r="F336" s="14" t="n"/>
      <c r="G336" s="15" t="n"/>
      <c r="H336" s="16" t="n"/>
    </row>
    <row r="337">
      <c r="A337" s="15" t="n"/>
      <c r="B337" s="14" t="n"/>
      <c r="C337" s="14" t="n"/>
      <c r="D337" s="14" t="n"/>
      <c r="E337" s="14" t="n"/>
      <c r="F337" s="14" t="n"/>
      <c r="G337" s="15" t="n"/>
      <c r="H337" s="16" t="n"/>
    </row>
    <row r="338">
      <c r="A338" s="15" t="n"/>
      <c r="B338" s="14" t="n"/>
      <c r="C338" s="14" t="n"/>
      <c r="D338" s="14" t="n"/>
      <c r="E338" s="14" t="n"/>
      <c r="F338" s="14" t="n"/>
      <c r="G338" s="15" t="n"/>
      <c r="H338" s="16" t="n"/>
    </row>
    <row r="339">
      <c r="A339" s="15" t="n"/>
      <c r="B339" s="14" t="n"/>
      <c r="C339" s="14" t="n"/>
      <c r="D339" s="14" t="n"/>
      <c r="E339" s="14" t="n"/>
      <c r="F339" s="14" t="n"/>
      <c r="G339" s="15" t="n"/>
      <c r="H339" s="16" t="n"/>
    </row>
    <row r="340">
      <c r="A340" s="15" t="n"/>
      <c r="B340" s="14" t="n"/>
      <c r="C340" s="14" t="n"/>
      <c r="D340" s="14" t="n"/>
      <c r="E340" s="14" t="n"/>
      <c r="F340" s="14" t="n"/>
      <c r="G340" s="15" t="n"/>
      <c r="H340" s="16" t="n"/>
    </row>
    <row r="341">
      <c r="A341" s="15" t="n"/>
      <c r="B341" s="14" t="n"/>
      <c r="C341" s="14" t="n"/>
      <c r="D341" s="14" t="n"/>
      <c r="E341" s="14" t="n"/>
      <c r="F341" s="14" t="n"/>
      <c r="G341" s="15" t="n"/>
      <c r="H341" s="16" t="n"/>
    </row>
    <row r="342">
      <c r="A342" s="15" t="n"/>
      <c r="B342" s="14" t="n"/>
      <c r="C342" s="14" t="n"/>
      <c r="D342" s="14" t="n"/>
      <c r="E342" s="14" t="n"/>
      <c r="F342" s="14" t="n"/>
      <c r="G342" s="15" t="n"/>
      <c r="H342" s="16" t="n"/>
    </row>
    <row r="343">
      <c r="A343" s="15" t="n"/>
      <c r="B343" s="14" t="n"/>
      <c r="C343" s="14" t="n"/>
      <c r="D343" s="14" t="n"/>
      <c r="E343" s="14" t="n"/>
      <c r="F343" s="14" t="n"/>
      <c r="G343" s="15" t="n"/>
      <c r="H343" s="16" t="n"/>
    </row>
    <row r="344">
      <c r="A344" s="15" t="n"/>
      <c r="B344" s="14" t="n"/>
      <c r="C344" s="14" t="n"/>
      <c r="D344" s="14" t="n"/>
      <c r="E344" s="14" t="n"/>
      <c r="F344" s="14" t="n"/>
      <c r="G344" s="15" t="n"/>
      <c r="H344" s="16" t="n"/>
    </row>
    <row r="345">
      <c r="A345" s="15" t="n"/>
      <c r="B345" s="14" t="n"/>
      <c r="C345" s="14" t="n"/>
      <c r="D345" s="14" t="n"/>
      <c r="E345" s="14" t="n"/>
      <c r="F345" s="14" t="n"/>
      <c r="G345" s="15" t="n"/>
      <c r="H345" s="16" t="n"/>
    </row>
    <row r="346">
      <c r="A346" s="15" t="n"/>
      <c r="B346" s="14" t="n"/>
      <c r="C346" s="14" t="n"/>
      <c r="D346" s="14" t="n"/>
      <c r="E346" s="14" t="n"/>
      <c r="F346" s="14" t="n"/>
      <c r="G346" s="15" t="n"/>
      <c r="H346" s="16" t="n"/>
    </row>
    <row r="347">
      <c r="A347" s="15" t="n"/>
      <c r="B347" s="14" t="n"/>
      <c r="C347" s="14" t="n"/>
      <c r="D347" s="14" t="n"/>
      <c r="E347" s="14" t="n"/>
      <c r="F347" s="14" t="n"/>
      <c r="G347" s="15" t="n"/>
      <c r="H347" s="16" t="n"/>
    </row>
    <row r="348">
      <c r="A348" s="15" t="n"/>
      <c r="B348" s="14" t="n"/>
      <c r="C348" s="14" t="n"/>
      <c r="D348" s="14" t="n"/>
      <c r="E348" s="14" t="n"/>
      <c r="F348" s="14" t="n"/>
      <c r="G348" s="15" t="n"/>
      <c r="H348" s="16" t="n"/>
    </row>
    <row r="349">
      <c r="A349" s="15" t="n"/>
      <c r="B349" s="14" t="n"/>
      <c r="C349" s="14" t="n"/>
      <c r="D349" s="14" t="n"/>
      <c r="E349" s="14" t="n"/>
      <c r="F349" s="14" t="n"/>
      <c r="G349" s="15" t="n"/>
      <c r="H349" s="16" t="n"/>
    </row>
    <row r="350">
      <c r="A350" s="15" t="n"/>
      <c r="B350" s="14" t="n"/>
      <c r="C350" s="14" t="n"/>
      <c r="D350" s="14" t="n"/>
      <c r="E350" s="14" t="n"/>
      <c r="F350" s="14" t="n"/>
      <c r="G350" s="15" t="n"/>
      <c r="H350" s="16" t="n"/>
    </row>
    <row r="351">
      <c r="A351" s="15" t="n"/>
      <c r="B351" s="14" t="n"/>
      <c r="C351" s="14" t="n"/>
      <c r="D351" s="14" t="n"/>
      <c r="E351" s="14" t="n"/>
      <c r="F351" s="14" t="n"/>
      <c r="G351" s="15" t="n"/>
      <c r="H351" s="16" t="n"/>
    </row>
    <row r="352">
      <c r="A352" s="15" t="n"/>
      <c r="B352" s="14" t="n"/>
      <c r="C352" s="14" t="n"/>
      <c r="D352" s="14" t="n"/>
      <c r="E352" s="14" t="n"/>
      <c r="F352" s="14" t="n"/>
      <c r="G352" s="15" t="n"/>
      <c r="H352" s="16" t="n"/>
    </row>
    <row r="353">
      <c r="A353" s="15" t="n"/>
      <c r="B353" s="14" t="n"/>
      <c r="C353" s="14" t="n"/>
      <c r="D353" s="14" t="n"/>
      <c r="E353" s="14" t="n"/>
      <c r="F353" s="14" t="n"/>
      <c r="G353" s="15" t="n"/>
      <c r="H353" s="16" t="n"/>
    </row>
    <row r="354">
      <c r="A354" s="15" t="n"/>
      <c r="B354" s="14" t="n"/>
      <c r="C354" s="14" t="n"/>
      <c r="D354" s="14" t="n"/>
      <c r="E354" s="14" t="n"/>
      <c r="F354" s="14" t="n"/>
      <c r="G354" s="15" t="n"/>
      <c r="H354" s="16" t="n"/>
    </row>
    <row r="355">
      <c r="A355" s="15" t="n"/>
      <c r="B355" s="14" t="n"/>
      <c r="C355" s="14" t="n"/>
      <c r="D355" s="14" t="n"/>
      <c r="E355" s="14" t="n"/>
      <c r="F355" s="14" t="n"/>
      <c r="G355" s="15" t="n"/>
      <c r="H355" s="16" t="n"/>
    </row>
    <row r="356">
      <c r="A356" s="15" t="n"/>
      <c r="B356" s="14" t="n"/>
      <c r="C356" s="14" t="n"/>
      <c r="D356" s="14" t="n"/>
      <c r="E356" s="14" t="n"/>
      <c r="F356" s="14" t="n"/>
      <c r="G356" s="15" t="n"/>
      <c r="H356" s="16" t="n"/>
    </row>
    <row r="357">
      <c r="A357" s="15" t="n"/>
      <c r="B357" s="14" t="n"/>
      <c r="C357" s="14" t="n"/>
      <c r="D357" s="14" t="n"/>
      <c r="E357" s="14" t="n"/>
      <c r="F357" s="14" t="n"/>
      <c r="G357" s="15" t="n"/>
      <c r="H357" s="16" t="n"/>
    </row>
    <row r="358">
      <c r="A358" s="15" t="n"/>
      <c r="B358" s="14" t="n"/>
      <c r="C358" s="14" t="n"/>
      <c r="D358" s="14" t="n"/>
      <c r="E358" s="14" t="n"/>
      <c r="F358" s="14" t="n"/>
      <c r="G358" s="15" t="n"/>
      <c r="H358" s="16" t="n"/>
    </row>
    <row r="359">
      <c r="A359" s="15" t="n"/>
      <c r="B359" s="14" t="n"/>
      <c r="C359" s="14" t="n"/>
      <c r="D359" s="14" t="n"/>
      <c r="E359" s="14" t="n"/>
      <c r="F359" s="14" t="n"/>
      <c r="G359" s="15" t="n"/>
      <c r="H359" s="16" t="n"/>
    </row>
    <row r="360">
      <c r="A360" s="15" t="n"/>
      <c r="B360" s="14" t="n"/>
      <c r="C360" s="14" t="n"/>
      <c r="D360" s="14" t="n"/>
      <c r="E360" s="14" t="n"/>
      <c r="F360" s="14" t="n"/>
      <c r="G360" s="15" t="n"/>
      <c r="H360" s="16" t="n"/>
    </row>
    <row r="361">
      <c r="A361" s="15" t="n"/>
      <c r="B361" s="14" t="n"/>
      <c r="C361" s="14" t="n"/>
      <c r="D361" s="14" t="n"/>
      <c r="E361" s="14" t="n"/>
      <c r="F361" s="14" t="n"/>
      <c r="G361" s="15" t="n"/>
      <c r="H361" s="16" t="n"/>
    </row>
    <row r="362">
      <c r="A362" s="15" t="n"/>
      <c r="B362" s="14" t="n"/>
      <c r="C362" s="14" t="n"/>
      <c r="D362" s="14" t="n"/>
      <c r="E362" s="14" t="n"/>
      <c r="F362" s="14" t="n"/>
      <c r="G362" s="15" t="n"/>
      <c r="H362" s="16" t="n"/>
    </row>
    <row r="363">
      <c r="A363" s="15" t="n"/>
      <c r="B363" s="14" t="n"/>
      <c r="C363" s="14" t="n"/>
      <c r="D363" s="14" t="n"/>
      <c r="E363" s="14" t="n"/>
      <c r="F363" s="14" t="n"/>
      <c r="G363" s="15" t="n"/>
      <c r="H363" s="16" t="n"/>
    </row>
    <row r="364">
      <c r="A364" s="15" t="n"/>
      <c r="B364" s="14" t="n"/>
      <c r="C364" s="14" t="n"/>
      <c r="D364" s="14" t="n"/>
      <c r="E364" s="14" t="n"/>
      <c r="F364" s="14" t="n"/>
      <c r="G364" s="15" t="n"/>
      <c r="H364" s="16" t="n"/>
    </row>
    <row r="365">
      <c r="A365" s="15" t="n"/>
      <c r="B365" s="14" t="n"/>
      <c r="C365" s="14" t="n"/>
      <c r="D365" s="14" t="n"/>
      <c r="E365" s="14" t="n"/>
      <c r="F365" s="14" t="n"/>
      <c r="G365" s="15" t="n"/>
      <c r="H365" s="16" t="n"/>
    </row>
    <row r="366">
      <c r="A366" s="15" t="n"/>
      <c r="B366" s="14" t="n"/>
      <c r="C366" s="14" t="n"/>
      <c r="D366" s="14" t="n"/>
      <c r="E366" s="14" t="n"/>
      <c r="F366" s="14" t="n"/>
      <c r="G366" s="15" t="n"/>
      <c r="H366" s="16" t="n"/>
    </row>
    <row r="367">
      <c r="A367" s="15" t="n"/>
      <c r="B367" s="14" t="n"/>
      <c r="C367" s="14" t="n"/>
      <c r="D367" s="14" t="n"/>
      <c r="E367" s="14" t="n"/>
      <c r="F367" s="14" t="n"/>
      <c r="G367" s="15" t="n"/>
      <c r="H367" s="16" t="n"/>
    </row>
    <row r="368">
      <c r="A368" s="15" t="n"/>
      <c r="B368" s="14" t="n"/>
      <c r="C368" s="14" t="n"/>
      <c r="D368" s="14" t="n"/>
      <c r="E368" s="14" t="n"/>
      <c r="F368" s="14" t="n"/>
      <c r="G368" s="15" t="n"/>
      <c r="H368" s="16" t="n"/>
    </row>
    <row r="369">
      <c r="A369" s="15" t="n"/>
      <c r="B369" s="14" t="n"/>
      <c r="C369" s="14" t="n"/>
      <c r="D369" s="14" t="n"/>
      <c r="E369" s="14" t="n"/>
      <c r="F369" s="14" t="n"/>
      <c r="G369" s="15" t="n"/>
      <c r="H369" s="16" t="n"/>
    </row>
    <row r="370">
      <c r="A370" s="15" t="n"/>
      <c r="B370" s="14" t="n"/>
      <c r="C370" s="14" t="n"/>
      <c r="D370" s="14" t="n"/>
      <c r="E370" s="14" t="n"/>
      <c r="F370" s="14" t="n"/>
      <c r="G370" s="15" t="n"/>
      <c r="H370" s="16" t="n"/>
    </row>
    <row r="371">
      <c r="A371" s="15" t="n"/>
      <c r="B371" s="14" t="n"/>
      <c r="C371" s="14" t="n"/>
      <c r="D371" s="14" t="n"/>
      <c r="E371" s="14" t="n"/>
      <c r="F371" s="14" t="n"/>
      <c r="G371" s="15" t="n"/>
      <c r="H371" s="16" t="n"/>
    </row>
    <row r="372">
      <c r="A372" s="15" t="n"/>
      <c r="B372" s="14" t="n"/>
      <c r="C372" s="14" t="n"/>
      <c r="D372" s="14" t="n"/>
      <c r="E372" s="14" t="n"/>
      <c r="F372" s="14" t="n"/>
      <c r="G372" s="15" t="n"/>
      <c r="H372" s="16" t="n"/>
    </row>
    <row r="373">
      <c r="A373" s="15" t="n"/>
      <c r="B373" s="14" t="n"/>
      <c r="C373" s="14" t="n"/>
      <c r="D373" s="14" t="n"/>
      <c r="E373" s="14" t="n"/>
      <c r="F373" s="14" t="n"/>
      <c r="G373" s="15" t="n"/>
      <c r="H373" s="16" t="n"/>
    </row>
    <row r="374">
      <c r="A374" s="15" t="n"/>
      <c r="B374" s="14" t="n"/>
      <c r="C374" s="14" t="n"/>
      <c r="D374" s="14" t="n"/>
      <c r="E374" s="14" t="n"/>
      <c r="F374" s="14" t="n"/>
      <c r="G374" s="15" t="n"/>
      <c r="H374" s="16" t="n"/>
    </row>
    <row r="375">
      <c r="A375" s="15" t="n"/>
      <c r="B375" s="14" t="n"/>
      <c r="C375" s="14" t="n"/>
      <c r="D375" s="14" t="n"/>
      <c r="E375" s="14" t="n"/>
      <c r="F375" s="14" t="n"/>
      <c r="G375" s="15" t="n"/>
      <c r="H375" s="16" t="n"/>
    </row>
    <row r="376">
      <c r="A376" s="15" t="n"/>
      <c r="B376" s="14" t="n"/>
      <c r="C376" s="14" t="n"/>
      <c r="D376" s="14" t="n"/>
      <c r="E376" s="14" t="n"/>
      <c r="F376" s="14" t="n"/>
      <c r="G376" s="15" t="n"/>
      <c r="H376" s="16" t="n"/>
    </row>
    <row r="377">
      <c r="A377" s="15" t="n"/>
      <c r="B377" s="14" t="n"/>
      <c r="C377" s="14" t="n"/>
      <c r="D377" s="14" t="n"/>
      <c r="E377" s="14" t="n"/>
      <c r="F377" s="14" t="n"/>
      <c r="G377" s="15" t="n"/>
      <c r="H377" s="16" t="n"/>
    </row>
    <row r="378">
      <c r="A378" s="15" t="n"/>
      <c r="B378" s="14" t="n"/>
      <c r="C378" s="14" t="n"/>
      <c r="D378" s="14" t="n"/>
      <c r="E378" s="14" t="n"/>
      <c r="F378" s="14" t="n"/>
      <c r="G378" s="15" t="n"/>
      <c r="H378" s="16" t="n"/>
    </row>
    <row r="379">
      <c r="A379" s="15" t="n"/>
      <c r="B379" s="14" t="n"/>
      <c r="C379" s="14" t="n"/>
      <c r="D379" s="14" t="n"/>
      <c r="E379" s="14" t="n"/>
      <c r="F379" s="14" t="n"/>
      <c r="G379" s="15" t="n"/>
      <c r="H379" s="16" t="n"/>
    </row>
    <row r="380">
      <c r="A380" s="15" t="n"/>
      <c r="B380" s="14" t="n"/>
      <c r="C380" s="14" t="n"/>
      <c r="D380" s="14" t="n"/>
      <c r="E380" s="14" t="n"/>
      <c r="F380" s="14" t="n"/>
      <c r="G380" s="15" t="n"/>
      <c r="H380" s="16" t="n"/>
    </row>
    <row r="381">
      <c r="A381" s="15" t="n"/>
      <c r="B381" s="14" t="n"/>
      <c r="C381" s="14" t="n"/>
      <c r="D381" s="14" t="n"/>
      <c r="E381" s="14" t="n"/>
      <c r="F381" s="14" t="n"/>
      <c r="G381" s="15" t="n"/>
      <c r="H381" s="16" t="n"/>
    </row>
    <row r="382">
      <c r="A382" s="15" t="n"/>
      <c r="B382" s="14" t="n"/>
      <c r="C382" s="14" t="n"/>
      <c r="D382" s="14" t="n"/>
      <c r="E382" s="14" t="n"/>
      <c r="F382" s="14" t="n"/>
      <c r="G382" s="15" t="n"/>
      <c r="H382" s="16" t="n"/>
    </row>
    <row r="383">
      <c r="A383" s="15" t="n"/>
      <c r="B383" s="14" t="n"/>
      <c r="C383" s="14" t="n"/>
      <c r="D383" s="14" t="n"/>
      <c r="E383" s="14" t="n"/>
      <c r="F383" s="14" t="n"/>
      <c r="G383" s="15" t="n"/>
      <c r="H383" s="16" t="n"/>
    </row>
    <row r="384">
      <c r="A384" s="15" t="n"/>
      <c r="B384" s="14" t="n"/>
      <c r="C384" s="14" t="n"/>
      <c r="D384" s="14" t="n"/>
      <c r="E384" s="14" t="n"/>
      <c r="F384" s="14" t="n"/>
      <c r="G384" s="15" t="n"/>
      <c r="H384" s="16" t="n"/>
    </row>
    <row r="385">
      <c r="A385" s="15" t="n"/>
      <c r="B385" s="14" t="n"/>
      <c r="C385" s="14" t="n"/>
      <c r="D385" s="14" t="n"/>
      <c r="E385" s="14" t="n"/>
      <c r="F385" s="14" t="n"/>
      <c r="G385" s="15" t="n"/>
      <c r="H385" s="16" t="n"/>
    </row>
    <row r="386">
      <c r="A386" s="15" t="n"/>
      <c r="B386" s="14" t="n"/>
      <c r="C386" s="14" t="n"/>
      <c r="D386" s="14" t="n"/>
      <c r="E386" s="14" t="n"/>
      <c r="F386" s="14" t="n"/>
      <c r="G386" s="15" t="n"/>
      <c r="H386" s="16" t="n"/>
    </row>
    <row r="387">
      <c r="A387" s="15" t="n"/>
      <c r="B387" s="14" t="n"/>
      <c r="C387" s="14" t="n"/>
      <c r="D387" s="14" t="n"/>
      <c r="E387" s="14" t="n"/>
      <c r="F387" s="14" t="n"/>
      <c r="G387" s="15" t="n"/>
      <c r="H387" s="16" t="n"/>
    </row>
    <row r="388">
      <c r="A388" s="15" t="n"/>
      <c r="B388" s="14" t="n"/>
      <c r="C388" s="14" t="n"/>
      <c r="D388" s="14" t="n"/>
      <c r="E388" s="14" t="n"/>
      <c r="F388" s="14" t="n"/>
      <c r="G388" s="15" t="n"/>
      <c r="H388" s="16" t="n"/>
    </row>
    <row r="389">
      <c r="A389" s="15" t="n"/>
      <c r="B389" s="14" t="n"/>
      <c r="C389" s="14" t="n"/>
      <c r="D389" s="14" t="n"/>
      <c r="E389" s="14" t="n"/>
      <c r="F389" s="14" t="n"/>
      <c r="G389" s="15" t="n"/>
      <c r="H389" s="16" t="n"/>
    </row>
    <row r="390">
      <c r="A390" s="15" t="n"/>
      <c r="B390" s="14" t="n"/>
      <c r="C390" s="14" t="n"/>
      <c r="D390" s="14" t="n"/>
      <c r="E390" s="14" t="n"/>
      <c r="F390" s="14" t="n"/>
      <c r="G390" s="15" t="n"/>
      <c r="H390" s="16" t="n"/>
    </row>
    <row r="391">
      <c r="A391" s="15" t="n"/>
      <c r="B391" s="14" t="n"/>
      <c r="C391" s="14" t="n"/>
      <c r="D391" s="14" t="n"/>
      <c r="E391" s="14" t="n"/>
      <c r="F391" s="14" t="n"/>
      <c r="G391" s="15" t="n"/>
      <c r="H391" s="16" t="n"/>
    </row>
    <row r="392">
      <c r="A392" s="15" t="n"/>
      <c r="B392" s="14" t="n"/>
      <c r="C392" s="14" t="n"/>
      <c r="D392" s="14" t="n"/>
      <c r="E392" s="14" t="n"/>
      <c r="F392" s="14" t="n"/>
      <c r="G392" s="15" t="n"/>
      <c r="H392" s="16" t="n"/>
    </row>
    <row r="393">
      <c r="A393" s="15" t="n"/>
      <c r="B393" s="14" t="n"/>
      <c r="C393" s="14" t="n"/>
      <c r="D393" s="14" t="n"/>
      <c r="E393" s="14" t="n"/>
      <c r="F393" s="14" t="n"/>
      <c r="G393" s="15" t="n"/>
      <c r="H393" s="16" t="n"/>
    </row>
    <row r="394">
      <c r="A394" s="15" t="n"/>
      <c r="B394" s="14" t="n"/>
      <c r="C394" s="14" t="n"/>
      <c r="D394" s="14" t="n"/>
      <c r="E394" s="14" t="n"/>
      <c r="F394" s="14" t="n"/>
      <c r="G394" s="15" t="n"/>
      <c r="H394" s="16" t="n"/>
    </row>
    <row r="395">
      <c r="A395" s="15" t="n"/>
      <c r="B395" s="14" t="n"/>
      <c r="C395" s="14" t="n"/>
      <c r="D395" s="14" t="n"/>
      <c r="E395" s="14" t="n"/>
      <c r="F395" s="14" t="n"/>
      <c r="G395" s="15" t="n"/>
      <c r="H395" s="16" t="n"/>
    </row>
    <row r="396">
      <c r="A396" s="15" t="n"/>
      <c r="B396" s="14" t="n"/>
      <c r="C396" s="14" t="n"/>
      <c r="D396" s="14" t="n"/>
      <c r="E396" s="14" t="n"/>
      <c r="F396" s="14" t="n"/>
      <c r="G396" s="15" t="n"/>
      <c r="H396" s="16" t="n"/>
    </row>
    <row r="397">
      <c r="A397" s="15" t="n"/>
      <c r="B397" s="14" t="n"/>
      <c r="C397" s="14" t="n"/>
      <c r="D397" s="14" t="n"/>
      <c r="E397" s="14" t="n"/>
      <c r="F397" s="14" t="n"/>
      <c r="G397" s="15" t="n"/>
      <c r="H397" s="16" t="n"/>
    </row>
    <row r="398">
      <c r="A398" s="15" t="n"/>
      <c r="B398" s="14" t="n"/>
      <c r="C398" s="14" t="n"/>
      <c r="D398" s="14" t="n"/>
      <c r="E398" s="14" t="n"/>
      <c r="F398" s="14" t="n"/>
      <c r="G398" s="15" t="n"/>
      <c r="H398" s="16" t="n"/>
    </row>
    <row r="399">
      <c r="A399" s="15" t="n"/>
      <c r="B399" s="14" t="n"/>
      <c r="C399" s="14" t="n"/>
      <c r="D399" s="14" t="n"/>
      <c r="E399" s="14" t="n"/>
      <c r="F399" s="14" t="n"/>
      <c r="G399" s="15" t="n"/>
      <c r="H399" s="16" t="n"/>
    </row>
    <row r="400">
      <c r="A400" s="15" t="n"/>
      <c r="B400" s="14" t="n"/>
      <c r="C400" s="14" t="n"/>
      <c r="D400" s="14" t="n"/>
      <c r="E400" s="14" t="n"/>
      <c r="F400" s="14" t="n"/>
      <c r="G400" s="15" t="n"/>
      <c r="H400" s="16" t="n"/>
    </row>
    <row r="401">
      <c r="A401" s="15" t="n"/>
      <c r="B401" s="14" t="n"/>
      <c r="C401" s="14" t="n"/>
      <c r="D401" s="14" t="n"/>
      <c r="E401" s="14" t="n"/>
      <c r="F401" s="14" t="n"/>
      <c r="G401" s="15" t="n"/>
      <c r="H401" s="16" t="n"/>
    </row>
    <row r="402">
      <c r="A402" s="15" t="n"/>
      <c r="B402" s="14" t="n"/>
      <c r="C402" s="14" t="n"/>
      <c r="D402" s="14" t="n"/>
      <c r="E402" s="14" t="n"/>
      <c r="F402" s="14" t="n"/>
      <c r="G402" s="15" t="n"/>
      <c r="H402" s="16" t="n"/>
    </row>
    <row r="403">
      <c r="A403" s="15" t="n"/>
      <c r="B403" s="14" t="n"/>
      <c r="C403" s="14" t="n"/>
      <c r="D403" s="14" t="n"/>
      <c r="E403" s="14" t="n"/>
      <c r="F403" s="14" t="n"/>
      <c r="G403" s="15" t="n"/>
      <c r="H403" s="16" t="n"/>
    </row>
    <row r="404">
      <c r="A404" s="15" t="n"/>
      <c r="B404" s="14" t="n"/>
      <c r="C404" s="14" t="n"/>
      <c r="D404" s="14" t="n"/>
      <c r="E404" s="14" t="n"/>
      <c r="F404" s="14" t="n"/>
      <c r="G404" s="15" t="n"/>
      <c r="H404" s="16" t="n"/>
    </row>
    <row r="405">
      <c r="A405" s="15" t="n"/>
      <c r="B405" s="14" t="n"/>
      <c r="C405" s="14" t="n"/>
      <c r="D405" s="14" t="n"/>
      <c r="E405" s="14" t="n"/>
      <c r="F405" s="14" t="n"/>
      <c r="G405" s="15" t="n"/>
      <c r="H405" s="16" t="n"/>
    </row>
    <row r="406">
      <c r="A406" s="15" t="n"/>
      <c r="B406" s="14" t="n"/>
      <c r="C406" s="14" t="n"/>
      <c r="D406" s="14" t="n"/>
      <c r="E406" s="14" t="n"/>
      <c r="F406" s="14" t="n"/>
      <c r="G406" s="15" t="n"/>
      <c r="H406" s="16" t="n"/>
    </row>
    <row r="407">
      <c r="A407" s="15" t="n"/>
      <c r="B407" s="14" t="n"/>
      <c r="C407" s="14" t="n"/>
      <c r="D407" s="14" t="n"/>
      <c r="E407" s="14" t="n"/>
      <c r="F407" s="14" t="n"/>
      <c r="G407" s="15" t="n"/>
      <c r="H407" s="16" t="n"/>
    </row>
    <row r="408">
      <c r="A408" s="15" t="n"/>
      <c r="B408" s="14" t="n"/>
      <c r="C408" s="14" t="n"/>
      <c r="D408" s="14" t="n"/>
      <c r="E408" s="14" t="n"/>
      <c r="F408" s="14" t="n"/>
      <c r="G408" s="15" t="n"/>
      <c r="H408" s="16" t="n"/>
    </row>
    <row r="409">
      <c r="A409" s="15" t="n"/>
      <c r="B409" s="14" t="n"/>
      <c r="C409" s="14" t="n"/>
      <c r="D409" s="14" t="n"/>
      <c r="E409" s="14" t="n"/>
      <c r="F409" s="14" t="n"/>
      <c r="G409" s="15" t="n"/>
      <c r="H409" s="16" t="n"/>
    </row>
    <row r="410">
      <c r="A410" s="15" t="n"/>
      <c r="B410" s="14" t="n"/>
      <c r="C410" s="14" t="n"/>
      <c r="D410" s="14" t="n"/>
      <c r="E410" s="14" t="n"/>
      <c r="F410" s="14" t="n"/>
      <c r="G410" s="15" t="n"/>
      <c r="H410" s="16" t="n"/>
    </row>
    <row r="411">
      <c r="A411" s="15" t="n"/>
      <c r="B411" s="14" t="n"/>
      <c r="C411" s="14" t="n"/>
      <c r="D411" s="14" t="n"/>
      <c r="E411" s="14" t="n"/>
      <c r="F411" s="14" t="n"/>
      <c r="G411" s="15" t="n"/>
      <c r="H411" s="16" t="n"/>
    </row>
    <row r="412">
      <c r="A412" s="15" t="n"/>
      <c r="B412" s="14" t="n"/>
      <c r="C412" s="14" t="n"/>
      <c r="D412" s="14" t="n"/>
      <c r="E412" s="14" t="n"/>
      <c r="F412" s="14" t="n"/>
      <c r="G412" s="15" t="n"/>
      <c r="H412" s="16" t="n"/>
    </row>
    <row r="413">
      <c r="A413" s="15" t="n"/>
      <c r="B413" s="14" t="n"/>
      <c r="C413" s="14" t="n"/>
      <c r="D413" s="14" t="n"/>
      <c r="E413" s="14" t="n"/>
      <c r="F413" s="14" t="n"/>
      <c r="G413" s="15" t="n"/>
      <c r="H413" s="16" t="n"/>
    </row>
    <row r="414">
      <c r="A414" s="15" t="n"/>
      <c r="B414" s="14" t="n"/>
      <c r="C414" s="14" t="n"/>
      <c r="D414" s="14" t="n"/>
      <c r="E414" s="14" t="n"/>
      <c r="F414" s="14" t="n"/>
      <c r="G414" s="15" t="n"/>
      <c r="H414" s="16" t="n"/>
    </row>
    <row r="415">
      <c r="A415" s="15" t="n"/>
      <c r="B415" s="14" t="n"/>
      <c r="C415" s="14" t="n"/>
      <c r="D415" s="14" t="n"/>
      <c r="E415" s="14" t="n"/>
      <c r="F415" s="14" t="n"/>
      <c r="G415" s="15" t="n"/>
      <c r="H415" s="16" t="n"/>
    </row>
    <row r="416">
      <c r="A416" s="15" t="n"/>
      <c r="B416" s="14" t="n"/>
      <c r="C416" s="14" t="n"/>
      <c r="D416" s="14" t="n"/>
      <c r="E416" s="14" t="n"/>
      <c r="F416" s="14" t="n"/>
      <c r="G416" s="15" t="n"/>
      <c r="H416" s="16" t="n"/>
    </row>
    <row r="417">
      <c r="A417" s="15" t="n"/>
      <c r="B417" s="14" t="n"/>
      <c r="C417" s="14" t="n"/>
      <c r="D417" s="14" t="n"/>
      <c r="E417" s="14" t="n"/>
      <c r="F417" s="14" t="n"/>
      <c r="G417" s="15" t="n"/>
      <c r="H417" s="16" t="n"/>
    </row>
    <row r="418">
      <c r="A418" s="15" t="n"/>
      <c r="B418" s="14" t="n"/>
      <c r="C418" s="14" t="n"/>
      <c r="D418" s="14" t="n"/>
      <c r="E418" s="14" t="n"/>
      <c r="F418" s="14" t="n"/>
      <c r="G418" s="15" t="n"/>
      <c r="H418" s="16" t="n"/>
    </row>
    <row r="419">
      <c r="A419" s="15" t="n"/>
      <c r="B419" s="14" t="n"/>
      <c r="C419" s="14" t="n"/>
      <c r="D419" s="14" t="n"/>
      <c r="E419" s="14" t="n"/>
      <c r="F419" s="14" t="n"/>
      <c r="G419" s="15" t="n"/>
      <c r="H419" s="16" t="n"/>
    </row>
    <row r="420">
      <c r="A420" s="15" t="n"/>
      <c r="B420" s="14" t="n"/>
      <c r="C420" s="14" t="n"/>
      <c r="D420" s="14" t="n"/>
      <c r="E420" s="14" t="n"/>
      <c r="F420" s="14" t="n"/>
      <c r="G420" s="15" t="n"/>
      <c r="H420" s="16" t="n"/>
    </row>
    <row r="421">
      <c r="A421" s="15" t="n"/>
      <c r="B421" s="14" t="n"/>
      <c r="C421" s="14" t="n"/>
      <c r="D421" s="14" t="n"/>
      <c r="E421" s="14" t="n"/>
      <c r="F421" s="14" t="n"/>
      <c r="G421" s="15" t="n"/>
      <c r="H421" s="16" t="n"/>
    </row>
    <row r="422">
      <c r="A422" s="15" t="n"/>
      <c r="B422" s="14" t="n"/>
      <c r="C422" s="14" t="n"/>
      <c r="D422" s="14" t="n"/>
      <c r="E422" s="14" t="n"/>
      <c r="F422" s="14" t="n"/>
      <c r="G422" s="15" t="n"/>
      <c r="H422" s="16" t="n"/>
    </row>
    <row r="423">
      <c r="A423" s="15" t="n"/>
      <c r="B423" s="14" t="n"/>
      <c r="C423" s="14" t="n"/>
      <c r="D423" s="14" t="n"/>
      <c r="E423" s="14" t="n"/>
      <c r="F423" s="14" t="n"/>
      <c r="G423" s="15" t="n"/>
      <c r="H423" s="16" t="n"/>
    </row>
    <row r="424">
      <c r="A424" s="15" t="n"/>
      <c r="B424" s="14" t="n"/>
      <c r="C424" s="14" t="n"/>
      <c r="D424" s="14" t="n"/>
      <c r="E424" s="14" t="n"/>
      <c r="F424" s="14" t="n"/>
      <c r="G424" s="15" t="n"/>
      <c r="H424" s="16" t="n"/>
    </row>
    <row r="425">
      <c r="A425" s="15" t="n"/>
      <c r="B425" s="14" t="n"/>
      <c r="C425" s="14" t="n"/>
      <c r="D425" s="14" t="n"/>
      <c r="E425" s="14" t="n"/>
      <c r="F425" s="14" t="n"/>
      <c r="G425" s="15" t="n"/>
      <c r="H425" s="16" t="n"/>
    </row>
    <row r="426">
      <c r="A426" s="15" t="n"/>
      <c r="B426" s="14" t="n"/>
      <c r="C426" s="14" t="n"/>
      <c r="D426" s="14" t="n"/>
      <c r="E426" s="14" t="n"/>
      <c r="F426" s="14" t="n"/>
      <c r="G426" s="15" t="n"/>
      <c r="H426" s="16" t="n"/>
    </row>
    <row r="427">
      <c r="A427" s="15" t="n"/>
      <c r="B427" s="14" t="n"/>
      <c r="C427" s="14" t="n"/>
      <c r="D427" s="14" t="n"/>
      <c r="E427" s="14" t="n"/>
      <c r="F427" s="14" t="n"/>
      <c r="G427" s="15" t="n"/>
      <c r="H427" s="16" t="n"/>
    </row>
    <row r="428">
      <c r="A428" s="15" t="n"/>
      <c r="B428" s="14" t="n"/>
      <c r="C428" s="14" t="n"/>
      <c r="D428" s="14" t="n"/>
      <c r="E428" s="14" t="n"/>
      <c r="F428" s="14" t="n"/>
      <c r="G428" s="15" t="n"/>
      <c r="H428" s="16" t="n"/>
    </row>
    <row r="429">
      <c r="A429" s="15" t="n"/>
      <c r="B429" s="14" t="n"/>
      <c r="C429" s="14" t="n"/>
      <c r="D429" s="14" t="n"/>
      <c r="E429" s="14" t="n"/>
      <c r="F429" s="14" t="n"/>
      <c r="G429" s="15" t="n"/>
      <c r="H429" s="16" t="n"/>
    </row>
    <row r="430">
      <c r="A430" s="15" t="n"/>
      <c r="B430" s="14" t="n"/>
      <c r="C430" s="14" t="n"/>
      <c r="D430" s="14" t="n"/>
      <c r="E430" s="14" t="n"/>
      <c r="F430" s="14" t="n"/>
      <c r="G430" s="15" t="n"/>
      <c r="H430" s="16" t="n"/>
    </row>
    <row r="431">
      <c r="A431" s="15" t="n"/>
      <c r="B431" s="14" t="n"/>
      <c r="C431" s="14" t="n"/>
      <c r="D431" s="14" t="n"/>
      <c r="E431" s="14" t="n"/>
      <c r="F431" s="14" t="n"/>
      <c r="G431" s="15" t="n"/>
      <c r="H431" s="16" t="n"/>
    </row>
    <row r="432">
      <c r="A432" s="15" t="n"/>
      <c r="B432" s="14" t="n"/>
      <c r="C432" s="14" t="n"/>
      <c r="D432" s="14" t="n"/>
      <c r="E432" s="14" t="n"/>
      <c r="F432" s="14" t="n"/>
      <c r="G432" s="15" t="n"/>
      <c r="H432" s="16" t="n"/>
    </row>
    <row r="433">
      <c r="A433" s="15" t="n"/>
      <c r="B433" s="14" t="n"/>
      <c r="C433" s="14" t="n"/>
      <c r="D433" s="14" t="n"/>
      <c r="E433" s="14" t="n"/>
      <c r="F433" s="14" t="n"/>
      <c r="G433" s="15" t="n"/>
      <c r="H433" s="16" t="n"/>
    </row>
    <row r="434">
      <c r="A434" s="15" t="n"/>
      <c r="B434" s="14" t="n"/>
      <c r="C434" s="14" t="n"/>
      <c r="D434" s="14" t="n"/>
      <c r="E434" s="14" t="n"/>
      <c r="F434" s="14" t="n"/>
      <c r="G434" s="15" t="n"/>
      <c r="H434" s="16" t="n"/>
    </row>
    <row r="435">
      <c r="A435" s="15" t="n"/>
      <c r="B435" s="14" t="n"/>
      <c r="C435" s="14" t="n"/>
      <c r="D435" s="14" t="n"/>
      <c r="E435" s="14" t="n"/>
      <c r="F435" s="14" t="n"/>
      <c r="G435" s="15" t="n"/>
      <c r="H435" s="16" t="n"/>
    </row>
    <row r="436">
      <c r="A436" s="15" t="n"/>
      <c r="B436" s="14" t="n"/>
      <c r="C436" s="14" t="n"/>
      <c r="D436" s="14" t="n"/>
      <c r="E436" s="14" t="n"/>
      <c r="F436" s="14" t="n"/>
      <c r="G436" s="15" t="n"/>
      <c r="H436" s="16" t="n"/>
    </row>
    <row r="437">
      <c r="A437" s="15" t="n"/>
      <c r="B437" s="14" t="n"/>
      <c r="C437" s="14" t="n"/>
      <c r="D437" s="14" t="n"/>
      <c r="E437" s="14" t="n"/>
      <c r="F437" s="14" t="n"/>
      <c r="G437" s="15" t="n"/>
      <c r="H437" s="16" t="n"/>
    </row>
    <row r="438">
      <c r="A438" s="15" t="n"/>
      <c r="B438" s="14" t="n"/>
      <c r="C438" s="14" t="n"/>
      <c r="D438" s="14" t="n"/>
      <c r="E438" s="14" t="n"/>
      <c r="F438" s="14" t="n"/>
      <c r="G438" s="15" t="n"/>
      <c r="H438" s="16" t="n"/>
    </row>
    <row r="439">
      <c r="A439" s="15" t="n"/>
      <c r="B439" s="14" t="n"/>
      <c r="C439" s="14" t="n"/>
      <c r="D439" s="14" t="n"/>
      <c r="E439" s="14" t="n"/>
      <c r="F439" s="14" t="n"/>
      <c r="G439" s="15" t="n"/>
      <c r="H439" s="16" t="n"/>
    </row>
    <row r="440">
      <c r="A440" s="15" t="n"/>
      <c r="B440" s="14" t="n"/>
      <c r="C440" s="14" t="n"/>
      <c r="D440" s="14" t="n"/>
      <c r="E440" s="14" t="n"/>
      <c r="F440" s="14" t="n"/>
      <c r="G440" s="15" t="n"/>
      <c r="H440" s="16" t="n"/>
    </row>
    <row r="441">
      <c r="A441" s="15" t="n"/>
      <c r="B441" s="14" t="n"/>
      <c r="C441" s="14" t="n"/>
      <c r="D441" s="14" t="n"/>
      <c r="E441" s="14" t="n"/>
      <c r="F441" s="14" t="n"/>
      <c r="G441" s="15" t="n"/>
      <c r="H441" s="16" t="n"/>
    </row>
    <row r="442">
      <c r="A442" s="15" t="n"/>
      <c r="B442" s="14" t="n"/>
      <c r="C442" s="14" t="n"/>
      <c r="D442" s="14" t="n"/>
      <c r="E442" s="14" t="n"/>
      <c r="F442" s="14" t="n"/>
      <c r="G442" s="15" t="n"/>
      <c r="H442" s="16" t="n"/>
    </row>
    <row r="443">
      <c r="A443" s="15" t="n"/>
      <c r="B443" s="14" t="n"/>
      <c r="C443" s="14" t="n"/>
      <c r="D443" s="14" t="n"/>
      <c r="E443" s="14" t="n"/>
      <c r="F443" s="14" t="n"/>
      <c r="G443" s="15" t="n"/>
      <c r="H443" s="16" t="n"/>
    </row>
    <row r="444">
      <c r="A444" s="15" t="n"/>
      <c r="B444" s="14" t="n"/>
      <c r="C444" s="14" t="n"/>
      <c r="D444" s="14" t="n"/>
      <c r="E444" s="14" t="n"/>
      <c r="F444" s="14" t="n"/>
      <c r="G444" s="15" t="n"/>
      <c r="H444" s="16" t="n"/>
    </row>
    <row r="445">
      <c r="A445" s="15" t="n"/>
      <c r="B445" s="14" t="n"/>
      <c r="C445" s="14" t="n"/>
      <c r="D445" s="14" t="n"/>
      <c r="E445" s="14" t="n"/>
      <c r="F445" s="14" t="n"/>
      <c r="G445" s="15" t="n"/>
      <c r="H445" s="16" t="n"/>
    </row>
    <row r="446">
      <c r="A446" s="15" t="n"/>
      <c r="B446" s="14" t="n"/>
      <c r="C446" s="14" t="n"/>
      <c r="D446" s="14" t="n"/>
      <c r="E446" s="14" t="n"/>
      <c r="F446" s="14" t="n"/>
      <c r="G446" s="15" t="n"/>
      <c r="H446" s="16" t="n"/>
    </row>
    <row r="447">
      <c r="A447" s="15" t="n"/>
      <c r="B447" s="14" t="n"/>
      <c r="C447" s="14" t="n"/>
      <c r="D447" s="14" t="n"/>
      <c r="E447" s="14" t="n"/>
      <c r="F447" s="14" t="n"/>
      <c r="G447" s="15" t="n"/>
      <c r="H447" s="16" t="n"/>
    </row>
    <row r="448">
      <c r="A448" s="15" t="n"/>
      <c r="B448" s="14" t="n"/>
      <c r="C448" s="14" t="n"/>
      <c r="D448" s="14" t="n"/>
      <c r="E448" s="14" t="n"/>
      <c r="F448" s="14" t="n"/>
      <c r="G448" s="15" t="n"/>
      <c r="H448" s="16" t="n"/>
    </row>
    <row r="449">
      <c r="A449" s="15" t="n"/>
      <c r="B449" s="14" t="n"/>
      <c r="C449" s="14" t="n"/>
      <c r="D449" s="14" t="n"/>
      <c r="E449" s="14" t="n"/>
      <c r="F449" s="14" t="n"/>
      <c r="G449" s="15" t="n"/>
      <c r="H449" s="16" t="n"/>
    </row>
    <row r="450">
      <c r="A450" s="15" t="n"/>
      <c r="B450" s="14" t="n"/>
      <c r="C450" s="14" t="n"/>
      <c r="D450" s="14" t="n"/>
      <c r="E450" s="14" t="n"/>
      <c r="F450" s="14" t="n"/>
      <c r="G450" s="15" t="n"/>
      <c r="H450" s="16" t="n"/>
    </row>
    <row r="451">
      <c r="A451" s="15" t="n"/>
      <c r="B451" s="14" t="n"/>
      <c r="C451" s="14" t="n"/>
      <c r="D451" s="14" t="n"/>
      <c r="E451" s="14" t="n"/>
      <c r="F451" s="14" t="n"/>
      <c r="G451" s="15" t="n"/>
      <c r="H451" s="16" t="n"/>
    </row>
    <row r="452">
      <c r="A452" s="15" t="n"/>
      <c r="B452" s="14" t="n"/>
      <c r="C452" s="14" t="n"/>
      <c r="D452" s="14" t="n"/>
      <c r="E452" s="14" t="n"/>
      <c r="F452" s="14" t="n"/>
      <c r="G452" s="15" t="n"/>
      <c r="H452" s="16" t="n"/>
    </row>
    <row r="453">
      <c r="A453" s="15" t="n"/>
      <c r="B453" s="14" t="n"/>
      <c r="C453" s="14" t="n"/>
      <c r="D453" s="14" t="n"/>
      <c r="E453" s="14" t="n"/>
      <c r="F453" s="14" t="n"/>
      <c r="G453" s="15" t="n"/>
      <c r="H453" s="16" t="n"/>
    </row>
    <row r="454">
      <c r="A454" s="15" t="n"/>
      <c r="B454" s="14" t="n"/>
      <c r="C454" s="14" t="n"/>
      <c r="D454" s="14" t="n"/>
      <c r="E454" s="14" t="n"/>
      <c r="F454" s="14" t="n"/>
      <c r="G454" s="15" t="n"/>
      <c r="H454" s="16" t="n"/>
    </row>
    <row r="455">
      <c r="A455" s="15" t="n"/>
      <c r="B455" s="14" t="n"/>
      <c r="C455" s="14" t="n"/>
      <c r="D455" s="14" t="n"/>
      <c r="E455" s="14" t="n"/>
      <c r="F455" s="14" t="n"/>
      <c r="G455" s="15" t="n"/>
      <c r="H455" s="16" t="n"/>
    </row>
    <row r="456">
      <c r="A456" s="15" t="n"/>
      <c r="B456" s="14" t="n"/>
      <c r="C456" s="14" t="n"/>
      <c r="D456" s="14" t="n"/>
      <c r="E456" s="14" t="n"/>
      <c r="F456" s="14" t="n"/>
      <c r="G456" s="15" t="n"/>
      <c r="H456" s="16" t="n"/>
    </row>
    <row r="457">
      <c r="A457" s="15" t="n"/>
      <c r="B457" s="14" t="n"/>
      <c r="C457" s="14" t="n"/>
      <c r="D457" s="14" t="n"/>
      <c r="E457" s="14" t="n"/>
      <c r="F457" s="14" t="n"/>
      <c r="G457" s="15" t="n"/>
      <c r="H457" s="16" t="n"/>
    </row>
    <row r="458">
      <c r="A458" s="15" t="n"/>
      <c r="B458" s="14" t="n"/>
      <c r="C458" s="14" t="n"/>
      <c r="D458" s="14" t="n"/>
      <c r="E458" s="14" t="n"/>
      <c r="F458" s="14" t="n"/>
      <c r="G458" s="15" t="n"/>
      <c r="H458" s="16" t="n"/>
    </row>
    <row r="459">
      <c r="A459" s="15" t="n"/>
      <c r="B459" s="14" t="n"/>
      <c r="C459" s="14" t="n"/>
      <c r="D459" s="14" t="n"/>
      <c r="E459" s="14" t="n"/>
      <c r="F459" s="14" t="n"/>
      <c r="G459" s="15" t="n"/>
      <c r="H459" s="16" t="n"/>
    </row>
    <row r="460">
      <c r="A460" s="15" t="n"/>
      <c r="B460" s="14" t="n"/>
      <c r="C460" s="14" t="n"/>
      <c r="D460" s="14" t="n"/>
      <c r="E460" s="14" t="n"/>
      <c r="F460" s="14" t="n"/>
      <c r="G460" s="15" t="n"/>
      <c r="H460" s="16" t="n"/>
    </row>
    <row r="461">
      <c r="A461" s="15" t="n"/>
      <c r="B461" s="14" t="n"/>
      <c r="C461" s="14" t="n"/>
      <c r="D461" s="14" t="n"/>
      <c r="E461" s="14" t="n"/>
      <c r="F461" s="14" t="n"/>
      <c r="G461" s="15" t="n"/>
      <c r="H461" s="16" t="n"/>
    </row>
    <row r="462">
      <c r="A462" s="15" t="n"/>
      <c r="B462" s="14" t="n"/>
      <c r="C462" s="14" t="n"/>
      <c r="D462" s="14" t="n"/>
      <c r="E462" s="14" t="n"/>
      <c r="F462" s="14" t="n"/>
      <c r="G462" s="15" t="n"/>
      <c r="H462" s="16" t="n"/>
    </row>
    <row r="463">
      <c r="A463" s="15" t="n"/>
      <c r="B463" s="14" t="n"/>
      <c r="C463" s="14" t="n"/>
      <c r="D463" s="14" t="n"/>
      <c r="E463" s="14" t="n"/>
      <c r="F463" s="14" t="n"/>
      <c r="G463" s="15" t="n"/>
      <c r="H463" s="16" t="n"/>
    </row>
    <row r="464">
      <c r="A464" s="15" t="n"/>
      <c r="B464" s="14" t="n"/>
      <c r="C464" s="14" t="n"/>
      <c r="D464" s="14" t="n"/>
      <c r="E464" s="14" t="n"/>
      <c r="F464" s="14" t="n"/>
      <c r="G464" s="15" t="n"/>
      <c r="H464" s="16" t="n"/>
    </row>
    <row r="465">
      <c r="A465" s="15" t="n"/>
      <c r="B465" s="14" t="n"/>
      <c r="C465" s="14" t="n"/>
      <c r="D465" s="14" t="n"/>
      <c r="E465" s="14" t="n"/>
      <c r="F465" s="14" t="n"/>
      <c r="G465" s="15" t="n"/>
      <c r="H465" s="16" t="n"/>
    </row>
    <row r="466">
      <c r="A466" s="15" t="n"/>
      <c r="B466" s="14" t="n"/>
      <c r="C466" s="14" t="n"/>
      <c r="D466" s="14" t="n"/>
      <c r="E466" s="14" t="n"/>
      <c r="F466" s="14" t="n"/>
      <c r="G466" s="15" t="n"/>
      <c r="H466" s="16" t="n"/>
    </row>
    <row r="467">
      <c r="A467" s="15" t="n"/>
      <c r="B467" s="14" t="n"/>
      <c r="C467" s="14" t="n"/>
      <c r="D467" s="14" t="n"/>
      <c r="E467" s="14" t="n"/>
      <c r="F467" s="14" t="n"/>
      <c r="G467" s="15" t="n"/>
      <c r="H467" s="16" t="n"/>
    </row>
    <row r="468">
      <c r="A468" s="15" t="n"/>
      <c r="B468" s="14" t="n"/>
      <c r="C468" s="14" t="n"/>
      <c r="D468" s="14" t="n"/>
      <c r="E468" s="14" t="n"/>
      <c r="F468" s="14" t="n"/>
      <c r="G468" s="15" t="n"/>
      <c r="H468" s="16" t="n"/>
    </row>
    <row r="469">
      <c r="A469" s="15" t="n"/>
      <c r="B469" s="14" t="n"/>
      <c r="C469" s="14" t="n"/>
      <c r="D469" s="14" t="n"/>
      <c r="E469" s="14" t="n"/>
      <c r="F469" s="14" t="n"/>
      <c r="G469" s="15" t="n"/>
      <c r="H469" s="16" t="n"/>
    </row>
    <row r="470">
      <c r="A470" s="15" t="n"/>
      <c r="B470" s="14" t="n"/>
      <c r="C470" s="14" t="n"/>
      <c r="D470" s="14" t="n"/>
      <c r="E470" s="14" t="n"/>
      <c r="F470" s="14" t="n"/>
      <c r="G470" s="15" t="n"/>
      <c r="H470" s="16" t="n"/>
    </row>
    <row r="471">
      <c r="A471" s="15" t="n"/>
      <c r="B471" s="14" t="n"/>
      <c r="C471" s="14" t="n"/>
      <c r="D471" s="14" t="n"/>
      <c r="E471" s="14" t="n"/>
      <c r="F471" s="14" t="n"/>
      <c r="G471" s="15" t="n"/>
      <c r="H471" s="16" t="n"/>
    </row>
    <row r="472">
      <c r="A472" s="15" t="n"/>
      <c r="B472" s="14" t="n"/>
      <c r="C472" s="14" t="n"/>
      <c r="D472" s="14" t="n"/>
      <c r="E472" s="14" t="n"/>
      <c r="F472" s="14" t="n"/>
      <c r="G472" s="15" t="n"/>
      <c r="H472" s="16" t="n"/>
    </row>
    <row r="473">
      <c r="A473" s="15" t="n"/>
      <c r="B473" s="14" t="n"/>
      <c r="C473" s="14" t="n"/>
      <c r="D473" s="14" t="n"/>
      <c r="E473" s="14" t="n"/>
      <c r="F473" s="14" t="n"/>
      <c r="G473" s="15" t="n"/>
      <c r="H473" s="16" t="n"/>
    </row>
    <row r="474">
      <c r="A474" s="15" t="n"/>
      <c r="B474" s="14" t="n"/>
      <c r="C474" s="14" t="n"/>
      <c r="D474" s="14" t="n"/>
      <c r="E474" s="14" t="n"/>
      <c r="F474" s="14" t="n"/>
      <c r="G474" s="15" t="n"/>
      <c r="H474" s="16" t="n"/>
    </row>
    <row r="475">
      <c r="A475" s="15" t="n"/>
      <c r="B475" s="14" t="n"/>
      <c r="C475" s="14" t="n"/>
      <c r="D475" s="14" t="n"/>
      <c r="E475" s="14" t="n"/>
      <c r="F475" s="14" t="n"/>
      <c r="G475" s="15" t="n"/>
      <c r="H475" s="16" t="n"/>
    </row>
    <row r="476">
      <c r="A476" s="15" t="n"/>
      <c r="B476" s="14" t="n"/>
      <c r="C476" s="14" t="n"/>
      <c r="D476" s="14" t="n"/>
      <c r="E476" s="14" t="n"/>
      <c r="F476" s="14" t="n"/>
      <c r="G476" s="15" t="n"/>
      <c r="H476" s="16" t="n"/>
    </row>
    <row r="477">
      <c r="A477" s="15" t="n"/>
      <c r="B477" s="14" t="n"/>
      <c r="C477" s="14" t="n"/>
      <c r="D477" s="14" t="n"/>
      <c r="E477" s="14" t="n"/>
      <c r="F477" s="14" t="n"/>
      <c r="G477" s="15" t="n"/>
      <c r="H477" s="16" t="n"/>
    </row>
    <row r="478">
      <c r="A478" s="15" t="n"/>
      <c r="B478" s="14" t="n"/>
      <c r="C478" s="14" t="n"/>
      <c r="D478" s="14" t="n"/>
      <c r="E478" s="14" t="n"/>
      <c r="F478" s="14" t="n"/>
      <c r="G478" s="15" t="n"/>
      <c r="H478" s="16" t="n"/>
    </row>
    <row r="479">
      <c r="A479" s="15" t="n"/>
      <c r="B479" s="14" t="n"/>
      <c r="C479" s="14" t="n"/>
      <c r="D479" s="14" t="n"/>
      <c r="E479" s="14" t="n"/>
      <c r="F479" s="14" t="n"/>
      <c r="G479" s="15" t="n"/>
      <c r="H479" s="16" t="n"/>
    </row>
    <row r="480">
      <c r="A480" s="15" t="n"/>
      <c r="B480" s="14" t="n"/>
      <c r="C480" s="14" t="n"/>
      <c r="D480" s="14" t="n"/>
      <c r="E480" s="14" t="n"/>
      <c r="F480" s="14" t="n"/>
      <c r="G480" s="15" t="n"/>
      <c r="H480" s="16" t="n"/>
    </row>
    <row r="481">
      <c r="A481" s="15" t="n"/>
      <c r="B481" s="14" t="n"/>
      <c r="C481" s="14" t="n"/>
      <c r="D481" s="14" t="n"/>
      <c r="E481" s="14" t="n"/>
      <c r="F481" s="14" t="n"/>
      <c r="G481" s="15" t="n"/>
      <c r="H481" s="16" t="n"/>
    </row>
    <row r="482">
      <c r="A482" s="15" t="n"/>
      <c r="B482" s="14" t="n"/>
      <c r="C482" s="14" t="n"/>
      <c r="D482" s="14" t="n"/>
      <c r="E482" s="14" t="n"/>
      <c r="F482" s="14" t="n"/>
      <c r="G482" s="15" t="n"/>
      <c r="H482" s="16" t="n"/>
    </row>
    <row r="483">
      <c r="A483" s="15" t="n"/>
      <c r="B483" s="14" t="n"/>
      <c r="C483" s="14" t="n"/>
      <c r="D483" s="14" t="n"/>
      <c r="E483" s="14" t="n"/>
      <c r="F483" s="14" t="n"/>
      <c r="G483" s="15" t="n"/>
      <c r="H483" s="16" t="n"/>
    </row>
    <row r="484">
      <c r="A484" s="15" t="n"/>
      <c r="B484" s="14" t="n"/>
      <c r="C484" s="14" t="n"/>
      <c r="D484" s="14" t="n"/>
      <c r="E484" s="14" t="n"/>
      <c r="F484" s="14" t="n"/>
      <c r="G484" s="15" t="n"/>
      <c r="H484" s="16" t="n"/>
    </row>
    <row r="485">
      <c r="A485" s="15" t="n"/>
      <c r="B485" s="14" t="n"/>
      <c r="C485" s="14" t="n"/>
      <c r="D485" s="14" t="n"/>
      <c r="E485" s="14" t="n"/>
      <c r="F485" s="14" t="n"/>
      <c r="G485" s="15" t="n"/>
      <c r="H485" s="16" t="n"/>
    </row>
    <row r="486">
      <c r="A486" s="15" t="n"/>
      <c r="B486" s="14" t="n"/>
      <c r="C486" s="14" t="n"/>
      <c r="D486" s="14" t="n"/>
      <c r="E486" s="14" t="n"/>
      <c r="F486" s="14" t="n"/>
      <c r="G486" s="15" t="n"/>
      <c r="H486" s="16" t="n"/>
    </row>
    <row r="487">
      <c r="A487" s="15" t="n"/>
      <c r="B487" s="14" t="n"/>
      <c r="C487" s="14" t="n"/>
      <c r="D487" s="14" t="n"/>
      <c r="E487" s="14" t="n"/>
      <c r="F487" s="14" t="n"/>
      <c r="G487" s="15" t="n"/>
      <c r="H487" s="16" t="n"/>
    </row>
    <row r="488">
      <c r="A488" s="15" t="n"/>
      <c r="B488" s="14" t="n"/>
      <c r="C488" s="14" t="n"/>
      <c r="D488" s="14" t="n"/>
      <c r="E488" s="14" t="n"/>
      <c r="F488" s="14" t="n"/>
      <c r="G488" s="15" t="n"/>
      <c r="H488" s="16" t="n"/>
    </row>
    <row r="489">
      <c r="A489" s="15" t="n"/>
      <c r="B489" s="14" t="n"/>
      <c r="C489" s="14" t="n"/>
      <c r="D489" s="14" t="n"/>
      <c r="E489" s="14" t="n"/>
      <c r="F489" s="14" t="n"/>
      <c r="G489" s="15" t="n"/>
      <c r="H489" s="16" t="n"/>
    </row>
    <row r="490">
      <c r="A490" s="15" t="n"/>
      <c r="B490" s="14" t="n"/>
      <c r="C490" s="14" t="n"/>
      <c r="D490" s="14" t="n"/>
      <c r="E490" s="14" t="n"/>
      <c r="F490" s="14" t="n"/>
      <c r="G490" s="15" t="n"/>
      <c r="H490" s="16" t="n"/>
    </row>
    <row r="491">
      <c r="A491" s="15" t="n"/>
      <c r="B491" s="14" t="n"/>
      <c r="C491" s="14" t="n"/>
      <c r="D491" s="14" t="n"/>
      <c r="E491" s="14" t="n"/>
      <c r="F491" s="14" t="n"/>
      <c r="G491" s="15" t="n"/>
      <c r="H491" s="16" t="n"/>
    </row>
    <row r="492">
      <c r="A492" s="15" t="n"/>
      <c r="B492" s="14" t="n"/>
      <c r="C492" s="14" t="n"/>
      <c r="D492" s="14" t="n"/>
      <c r="E492" s="14" t="n"/>
      <c r="F492" s="14" t="n"/>
      <c r="G492" s="15" t="n"/>
      <c r="H492" s="16" t="n"/>
    </row>
    <row r="493">
      <c r="A493" s="15" t="n"/>
      <c r="B493" s="14" t="n"/>
      <c r="C493" s="14" t="n"/>
      <c r="D493" s="14" t="n"/>
      <c r="E493" s="14" t="n"/>
      <c r="F493" s="14" t="n"/>
      <c r="G493" s="15" t="n"/>
      <c r="H493" s="16" t="n"/>
    </row>
    <row r="494">
      <c r="A494" s="15" t="n"/>
      <c r="B494" s="14" t="n"/>
      <c r="C494" s="14" t="n"/>
      <c r="D494" s="14" t="n"/>
      <c r="E494" s="14" t="n"/>
      <c r="F494" s="14" t="n"/>
      <c r="G494" s="15" t="n"/>
      <c r="H494" s="16" t="n"/>
    </row>
    <row r="495">
      <c r="A495" s="15" t="n"/>
      <c r="B495" s="14" t="n"/>
      <c r="C495" s="14" t="n"/>
      <c r="D495" s="14" t="n"/>
      <c r="E495" s="14" t="n"/>
      <c r="F495" s="14" t="n"/>
      <c r="G495" s="15" t="n"/>
      <c r="H495" s="16" t="n"/>
    </row>
    <row r="496">
      <c r="A496" s="15" t="n"/>
      <c r="B496" s="14" t="n"/>
      <c r="C496" s="14" t="n"/>
      <c r="D496" s="14" t="n"/>
      <c r="E496" s="14" t="n"/>
      <c r="F496" s="14" t="n"/>
      <c r="G496" s="15" t="n"/>
      <c r="H496" s="16" t="n"/>
    </row>
    <row r="497">
      <c r="A497" s="15" t="n"/>
      <c r="B497" s="14" t="n"/>
      <c r="C497" s="14" t="n"/>
      <c r="D497" s="14" t="n"/>
      <c r="E497" s="14" t="n"/>
      <c r="F497" s="14" t="n"/>
      <c r="G497" s="15" t="n"/>
      <c r="H497" s="16" t="n"/>
    </row>
    <row r="498">
      <c r="A498" s="15" t="n"/>
      <c r="B498" s="14" t="n"/>
      <c r="C498" s="14" t="n"/>
      <c r="D498" s="14" t="n"/>
      <c r="E498" s="14" t="n"/>
      <c r="F498" s="14" t="n"/>
      <c r="G498" s="15" t="n"/>
      <c r="H498" s="16" t="n"/>
    </row>
    <row r="499">
      <c r="A499" s="15" t="n"/>
      <c r="B499" s="14" t="n"/>
      <c r="C499" s="14" t="n"/>
      <c r="D499" s="14" t="n"/>
      <c r="E499" s="14" t="n"/>
      <c r="F499" s="14" t="n"/>
      <c r="G499" s="15" t="n"/>
      <c r="H499" s="16" t="n"/>
    </row>
    <row r="500">
      <c r="A500" s="15" t="n"/>
      <c r="B500" s="14" t="n"/>
      <c r="C500" s="14" t="n"/>
      <c r="D500" s="14" t="n"/>
      <c r="E500" s="14" t="n"/>
      <c r="F500" s="14" t="n"/>
      <c r="G500" s="15" t="n"/>
      <c r="H500" s="16" t="n"/>
    </row>
    <row r="501">
      <c r="A501" s="15" t="n"/>
      <c r="B501" s="14" t="n"/>
      <c r="C501" s="14" t="n"/>
      <c r="D501" s="14" t="n"/>
      <c r="E501" s="14" t="n"/>
      <c r="F501" s="14" t="n"/>
      <c r="G501" s="15" t="n"/>
      <c r="H501" s="16" t="n"/>
    </row>
    <row r="502">
      <c r="A502" s="15" t="n"/>
      <c r="B502" s="14" t="n"/>
      <c r="C502" s="14" t="n"/>
      <c r="D502" s="14" t="n"/>
      <c r="E502" s="14" t="n"/>
      <c r="F502" s="14" t="n"/>
      <c r="G502" s="15" t="n"/>
      <c r="H502" s="16" t="n"/>
    </row>
    <row r="503">
      <c r="A503" s="15" t="n"/>
      <c r="B503" s="14" t="n"/>
      <c r="C503" s="14" t="n"/>
      <c r="D503" s="14" t="n"/>
      <c r="E503" s="14" t="n"/>
      <c r="F503" s="14" t="n"/>
      <c r="G503" s="15" t="n"/>
      <c r="H503" s="16" t="n"/>
    </row>
    <row r="504">
      <c r="A504" s="15" t="n"/>
      <c r="B504" s="14" t="n"/>
      <c r="C504" s="14" t="n"/>
      <c r="D504" s="14" t="n"/>
      <c r="E504" s="14" t="n"/>
      <c r="F504" s="14" t="n"/>
      <c r="G504" s="15" t="n"/>
      <c r="H504" s="16" t="n"/>
    </row>
    <row r="505">
      <c r="A505" s="15" t="n"/>
      <c r="B505" s="14" t="n"/>
      <c r="C505" s="14" t="n"/>
      <c r="D505" s="14" t="n"/>
      <c r="E505" s="14" t="n"/>
      <c r="F505" s="14" t="n"/>
      <c r="G505" s="15" t="n"/>
      <c r="H505" s="16" t="n"/>
    </row>
    <row r="506">
      <c r="A506" s="15" t="n"/>
      <c r="B506" s="14" t="n"/>
      <c r="C506" s="14" t="n"/>
      <c r="D506" s="14" t="n"/>
      <c r="E506" s="14" t="n"/>
      <c r="F506" s="14" t="n"/>
      <c r="G506" s="15" t="n"/>
      <c r="H506" s="16" t="n"/>
    </row>
    <row r="507">
      <c r="A507" s="15" t="n"/>
      <c r="B507" s="14" t="n"/>
      <c r="C507" s="14" t="n"/>
      <c r="D507" s="14" t="n"/>
      <c r="E507" s="14" t="n"/>
      <c r="F507" s="14" t="n"/>
      <c r="G507" s="15" t="n"/>
      <c r="H507" s="16" t="n"/>
    </row>
    <row r="508">
      <c r="A508" s="15" t="n"/>
      <c r="B508" s="14" t="n"/>
      <c r="C508" s="14" t="n"/>
      <c r="D508" s="14" t="n"/>
      <c r="E508" s="14" t="n"/>
      <c r="F508" s="14" t="n"/>
      <c r="G508" s="15" t="n"/>
      <c r="H508" s="16" t="n"/>
    </row>
    <row r="509">
      <c r="A509" s="15" t="n"/>
      <c r="B509" s="14" t="n"/>
      <c r="C509" s="14" t="n"/>
      <c r="D509" s="14" t="n"/>
      <c r="E509" s="14" t="n"/>
      <c r="F509" s="14" t="n"/>
      <c r="G509" s="15" t="n"/>
      <c r="H509" s="16" t="n"/>
    </row>
    <row r="510">
      <c r="A510" s="15" t="n"/>
      <c r="B510" s="14" t="n"/>
      <c r="C510" s="14" t="n"/>
      <c r="D510" s="14" t="n"/>
      <c r="E510" s="14" t="n"/>
      <c r="F510" s="14" t="n"/>
      <c r="G510" s="15" t="n"/>
      <c r="H510" s="16" t="n"/>
    </row>
    <row r="511">
      <c r="A511" s="15" t="n"/>
      <c r="B511" s="14" t="n"/>
      <c r="C511" s="14" t="n"/>
      <c r="D511" s="14" t="n"/>
      <c r="E511" s="14" t="n"/>
      <c r="F511" s="14" t="n"/>
      <c r="G511" s="15" t="n"/>
      <c r="H511" s="16" t="n"/>
    </row>
    <row r="512">
      <c r="A512" s="15" t="n"/>
      <c r="B512" s="14" t="n"/>
      <c r="C512" s="14" t="n"/>
      <c r="D512" s="14" t="n"/>
      <c r="E512" s="14" t="n"/>
      <c r="F512" s="14" t="n"/>
      <c r="G512" s="15" t="n"/>
      <c r="H512" s="16" t="n"/>
    </row>
    <row r="513">
      <c r="A513" s="15" t="n"/>
      <c r="B513" s="14" t="n"/>
      <c r="C513" s="14" t="n"/>
      <c r="D513" s="14" t="n"/>
      <c r="E513" s="14" t="n"/>
      <c r="F513" s="14" t="n"/>
      <c r="G513" s="15" t="n"/>
      <c r="H513" s="16" t="n"/>
    </row>
    <row r="514">
      <c r="A514" s="15" t="n"/>
      <c r="B514" s="14" t="n"/>
      <c r="C514" s="14" t="n"/>
      <c r="D514" s="14" t="n"/>
      <c r="E514" s="14" t="n"/>
      <c r="F514" s="14" t="n"/>
      <c r="G514" s="15" t="n"/>
      <c r="H514" s="16" t="n"/>
    </row>
    <row r="515">
      <c r="A515" s="15" t="n"/>
      <c r="B515" s="14" t="n"/>
      <c r="C515" s="14" t="n"/>
      <c r="D515" s="14" t="n"/>
      <c r="E515" s="14" t="n"/>
      <c r="F515" s="14" t="n"/>
      <c r="G515" s="15" t="n"/>
      <c r="H515" s="16" t="n"/>
    </row>
    <row r="516">
      <c r="A516" s="15" t="n"/>
      <c r="B516" s="14" t="n"/>
      <c r="C516" s="14" t="n"/>
      <c r="D516" s="14" t="n"/>
      <c r="E516" s="14" t="n"/>
      <c r="F516" s="14" t="n"/>
      <c r="G516" s="15" t="n"/>
      <c r="H516" s="16" t="n"/>
    </row>
    <row r="517">
      <c r="A517" s="15" t="n"/>
      <c r="B517" s="14" t="n"/>
      <c r="C517" s="14" t="n"/>
      <c r="D517" s="14" t="n"/>
      <c r="E517" s="14" t="n"/>
      <c r="F517" s="14" t="n"/>
      <c r="G517" s="15" t="n"/>
      <c r="H517" s="16" t="n"/>
    </row>
    <row r="518">
      <c r="A518" s="15" t="n"/>
      <c r="B518" s="14" t="n"/>
      <c r="C518" s="14" t="n"/>
      <c r="D518" s="14" t="n"/>
      <c r="E518" s="14" t="n"/>
      <c r="F518" s="14" t="n"/>
      <c r="G518" s="15" t="n"/>
      <c r="H518" s="16" t="n"/>
    </row>
    <row r="519">
      <c r="A519" s="15" t="n"/>
      <c r="B519" s="14" t="n"/>
      <c r="C519" s="14" t="n"/>
      <c r="D519" s="14" t="n"/>
      <c r="E519" s="14" t="n"/>
      <c r="F519" s="14" t="n"/>
      <c r="G519" s="15" t="n"/>
      <c r="H519" s="16" t="n"/>
    </row>
    <row r="520">
      <c r="A520" s="15" t="n"/>
      <c r="B520" s="14" t="n"/>
      <c r="C520" s="14" t="n"/>
      <c r="D520" s="14" t="n"/>
      <c r="E520" s="14" t="n"/>
      <c r="F520" s="14" t="n"/>
      <c r="G520" s="15" t="n"/>
      <c r="H520" s="16" t="n"/>
    </row>
    <row r="521">
      <c r="A521" s="15" t="n"/>
      <c r="B521" s="14" t="n"/>
      <c r="C521" s="14" t="n"/>
      <c r="D521" s="14" t="n"/>
      <c r="E521" s="14" t="n"/>
      <c r="F521" s="14" t="n"/>
      <c r="G521" s="15" t="n"/>
      <c r="H521" s="16" t="n"/>
    </row>
    <row r="522">
      <c r="A522" s="15" t="n"/>
      <c r="B522" s="14" t="n"/>
      <c r="C522" s="14" t="n"/>
      <c r="D522" s="14" t="n"/>
      <c r="E522" s="14" t="n"/>
      <c r="F522" s="14" t="n"/>
      <c r="G522" s="15" t="n"/>
      <c r="H522" s="16" t="n"/>
    </row>
    <row r="523">
      <c r="A523" s="15" t="n"/>
      <c r="B523" s="14" t="n"/>
      <c r="C523" s="14" t="n"/>
      <c r="D523" s="14" t="n"/>
      <c r="E523" s="14" t="n"/>
      <c r="F523" s="14" t="n"/>
      <c r="G523" s="15" t="n"/>
      <c r="H523" s="16" t="n"/>
    </row>
    <row r="524">
      <c r="A524" s="15" t="n"/>
      <c r="B524" s="14" t="n"/>
      <c r="C524" s="14" t="n"/>
      <c r="D524" s="14" t="n"/>
      <c r="E524" s="14" t="n"/>
      <c r="F524" s="14" t="n"/>
      <c r="G524" s="15" t="n"/>
      <c r="H524" s="16" t="n"/>
    </row>
    <row r="525">
      <c r="A525" s="15" t="n"/>
      <c r="B525" s="14" t="n"/>
      <c r="C525" s="14" t="n"/>
      <c r="D525" s="14" t="n"/>
      <c r="E525" s="14" t="n"/>
      <c r="F525" s="14" t="n"/>
      <c r="G525" s="15" t="n"/>
      <c r="H525" s="16" t="n"/>
    </row>
    <row r="526">
      <c r="A526" s="15" t="n"/>
      <c r="B526" s="14" t="n"/>
      <c r="C526" s="14" t="n"/>
      <c r="D526" s="14" t="n"/>
      <c r="E526" s="14" t="n"/>
      <c r="F526" s="14" t="n"/>
      <c r="G526" s="15" t="n"/>
      <c r="H526" s="16" t="n"/>
    </row>
    <row r="527">
      <c r="A527" s="15" t="n"/>
      <c r="B527" s="14" t="n"/>
      <c r="C527" s="14" t="n"/>
      <c r="D527" s="14" t="n"/>
      <c r="E527" s="14" t="n"/>
      <c r="F527" s="14" t="n"/>
      <c r="G527" s="15" t="n"/>
      <c r="H527" s="16" t="n"/>
    </row>
    <row r="528">
      <c r="A528" s="15" t="n"/>
      <c r="B528" s="14" t="n"/>
      <c r="C528" s="14" t="n"/>
      <c r="D528" s="14" t="n"/>
      <c r="E528" s="14" t="n"/>
      <c r="F528" s="14" t="n"/>
      <c r="G528" s="15" t="n"/>
      <c r="H528" s="16" t="n"/>
    </row>
    <row r="529">
      <c r="A529" s="15" t="n"/>
      <c r="B529" s="14" t="n"/>
      <c r="C529" s="14" t="n"/>
      <c r="D529" s="14" t="n"/>
      <c r="E529" s="14" t="n"/>
      <c r="F529" s="14" t="n"/>
      <c r="G529" s="15" t="n"/>
      <c r="H529" s="16" t="n"/>
    </row>
    <row r="530">
      <c r="A530" s="15" t="n"/>
      <c r="B530" s="14" t="n"/>
      <c r="C530" s="14" t="n"/>
      <c r="D530" s="14" t="n"/>
      <c r="E530" s="14" t="n"/>
      <c r="F530" s="14" t="n"/>
      <c r="G530" s="15" t="n"/>
      <c r="H530" s="16" t="n"/>
    </row>
    <row r="531">
      <c r="A531" s="15" t="n"/>
      <c r="B531" s="14" t="n"/>
      <c r="C531" s="14" t="n"/>
      <c r="D531" s="14" t="n"/>
      <c r="E531" s="14" t="n"/>
      <c r="F531" s="14" t="n"/>
      <c r="G531" s="15" t="n"/>
      <c r="H531" s="16" t="n"/>
    </row>
    <row r="532">
      <c r="A532" s="15" t="n"/>
      <c r="B532" s="14" t="n"/>
      <c r="C532" s="14" t="n"/>
      <c r="D532" s="14" t="n"/>
      <c r="E532" s="14" t="n"/>
      <c r="F532" s="14" t="n"/>
      <c r="G532" s="15" t="n"/>
      <c r="H532" s="16" t="n"/>
    </row>
    <row r="533">
      <c r="A533" s="15" t="n"/>
      <c r="B533" s="14" t="n"/>
      <c r="C533" s="14" t="n"/>
      <c r="D533" s="14" t="n"/>
      <c r="E533" s="14" t="n"/>
      <c r="F533" s="14" t="n"/>
      <c r="G533" s="15" t="n"/>
      <c r="H533" s="16" t="n"/>
    </row>
    <row r="534">
      <c r="A534" s="15" t="n"/>
      <c r="B534" s="14" t="n"/>
      <c r="C534" s="14" t="n"/>
      <c r="D534" s="14" t="n"/>
      <c r="E534" s="14" t="n"/>
      <c r="F534" s="14" t="n"/>
      <c r="G534" s="15" t="n"/>
      <c r="H534" s="16" t="n"/>
    </row>
    <row r="535">
      <c r="A535" s="15" t="n"/>
      <c r="B535" s="14" t="n"/>
      <c r="C535" s="14" t="n"/>
      <c r="D535" s="14" t="n"/>
      <c r="E535" s="14" t="n"/>
      <c r="F535" s="14" t="n"/>
      <c r="G535" s="15" t="n"/>
      <c r="H535" s="16" t="n"/>
    </row>
    <row r="536">
      <c r="A536" s="15" t="n"/>
      <c r="B536" s="14" t="n"/>
      <c r="C536" s="14" t="n"/>
      <c r="D536" s="14" t="n"/>
      <c r="E536" s="14" t="n"/>
      <c r="F536" s="14" t="n"/>
      <c r="G536" s="15" t="n"/>
      <c r="H536" s="16" t="n"/>
    </row>
    <row r="537">
      <c r="A537" s="15" t="n"/>
      <c r="B537" s="14" t="n"/>
      <c r="C537" s="14" t="n"/>
      <c r="D537" s="14" t="n"/>
      <c r="E537" s="14" t="n"/>
      <c r="F537" s="14" t="n"/>
      <c r="G537" s="15" t="n"/>
      <c r="H537" s="16" t="n"/>
    </row>
    <row r="538">
      <c r="A538" s="15" t="n"/>
      <c r="B538" s="14" t="n"/>
      <c r="C538" s="14" t="n"/>
      <c r="D538" s="14" t="n"/>
      <c r="E538" s="14" t="n"/>
      <c r="F538" s="14" t="n"/>
      <c r="G538" s="15" t="n"/>
      <c r="H538" s="16" t="n"/>
    </row>
    <row r="539">
      <c r="A539" s="15" t="n"/>
      <c r="B539" s="14" t="n"/>
      <c r="C539" s="14" t="n"/>
      <c r="D539" s="14" t="n"/>
      <c r="E539" s="14" t="n"/>
      <c r="F539" s="14" t="n"/>
      <c r="G539" s="15" t="n"/>
      <c r="H539" s="16" t="n"/>
    </row>
    <row r="540">
      <c r="A540" s="15" t="n"/>
      <c r="B540" s="14" t="n"/>
      <c r="C540" s="14" t="n"/>
      <c r="D540" s="14" t="n"/>
      <c r="E540" s="14" t="n"/>
      <c r="F540" s="14" t="n"/>
      <c r="G540" s="15" t="n"/>
      <c r="H540" s="16" t="n"/>
    </row>
    <row r="541">
      <c r="A541" s="15" t="n"/>
      <c r="B541" s="14" t="n"/>
      <c r="C541" s="14" t="n"/>
      <c r="D541" s="14" t="n"/>
      <c r="E541" s="14" t="n"/>
      <c r="F541" s="14" t="n"/>
      <c r="G541" s="15" t="n"/>
      <c r="H541" s="16" t="n"/>
    </row>
    <row r="542">
      <c r="A542" s="15" t="n"/>
      <c r="B542" s="14" t="n"/>
      <c r="C542" s="14" t="n"/>
      <c r="D542" s="14" t="n"/>
      <c r="E542" s="14" t="n"/>
      <c r="F542" s="14" t="n"/>
      <c r="G542" s="15" t="n"/>
      <c r="H542" s="16" t="n"/>
    </row>
    <row r="543">
      <c r="A543" s="15" t="n"/>
      <c r="B543" s="14" t="n"/>
      <c r="C543" s="14" t="n"/>
      <c r="D543" s="14" t="n"/>
      <c r="E543" s="14" t="n"/>
      <c r="F543" s="14" t="n"/>
      <c r="G543" s="15" t="n"/>
      <c r="H543" s="16" t="n"/>
    </row>
    <row r="544">
      <c r="A544" s="15" t="n"/>
      <c r="B544" s="14" t="n"/>
      <c r="C544" s="14" t="n"/>
      <c r="D544" s="14" t="n"/>
      <c r="E544" s="14" t="n"/>
      <c r="F544" s="14" t="n"/>
      <c r="G544" s="15" t="n"/>
      <c r="H544" s="16" t="n"/>
    </row>
    <row r="545">
      <c r="A545" s="15" t="n"/>
      <c r="B545" s="14" t="n"/>
      <c r="C545" s="14" t="n"/>
      <c r="D545" s="14" t="n"/>
      <c r="E545" s="14" t="n"/>
      <c r="F545" s="14" t="n"/>
      <c r="G545" s="15" t="n"/>
      <c r="H545" s="16" t="n"/>
    </row>
    <row r="546">
      <c r="A546" s="15" t="n"/>
      <c r="B546" s="14" t="n"/>
      <c r="C546" s="14" t="n"/>
      <c r="D546" s="14" t="n"/>
      <c r="E546" s="14" t="n"/>
      <c r="F546" s="14" t="n"/>
      <c r="G546" s="15" t="n"/>
      <c r="H546" s="16" t="n"/>
    </row>
    <row r="547">
      <c r="A547" s="15" t="n"/>
      <c r="B547" s="14" t="n"/>
      <c r="C547" s="14" t="n"/>
      <c r="D547" s="14" t="n"/>
      <c r="E547" s="14" t="n"/>
      <c r="F547" s="14" t="n"/>
      <c r="G547" s="15" t="n"/>
      <c r="H547" s="16" t="n"/>
    </row>
    <row r="548">
      <c r="A548" s="15" t="n"/>
      <c r="B548" s="14" t="n"/>
      <c r="C548" s="14" t="n"/>
      <c r="D548" s="14" t="n"/>
      <c r="E548" s="14" t="n"/>
      <c r="F548" s="14" t="n"/>
      <c r="G548" s="15" t="n"/>
      <c r="H548" s="16" t="n"/>
    </row>
    <row r="549">
      <c r="A549" s="15" t="n"/>
      <c r="B549" s="14" t="n"/>
      <c r="C549" s="14" t="n"/>
      <c r="D549" s="14" t="n"/>
      <c r="E549" s="14" t="n"/>
      <c r="F549" s="14" t="n"/>
      <c r="G549" s="15" t="n"/>
      <c r="H549" s="16" t="n"/>
    </row>
    <row r="550">
      <c r="A550" s="15" t="n"/>
      <c r="B550" s="14" t="n"/>
      <c r="C550" s="14" t="n"/>
      <c r="D550" s="14" t="n"/>
      <c r="E550" s="14" t="n"/>
      <c r="F550" s="14" t="n"/>
      <c r="G550" s="15" t="n"/>
      <c r="H550" s="16" t="n"/>
    </row>
    <row r="551">
      <c r="A551" s="15" t="n"/>
      <c r="B551" s="14" t="n"/>
      <c r="C551" s="14" t="n"/>
      <c r="D551" s="14" t="n"/>
      <c r="E551" s="14" t="n"/>
      <c r="F551" s="14" t="n"/>
      <c r="G551" s="15" t="n"/>
      <c r="H551" s="16" t="n"/>
    </row>
    <row r="552">
      <c r="A552" s="15" t="n"/>
      <c r="B552" s="14" t="n"/>
      <c r="C552" s="14" t="n"/>
      <c r="D552" s="14" t="n"/>
      <c r="E552" s="14" t="n"/>
      <c r="F552" s="14" t="n"/>
      <c r="G552" s="15" t="n"/>
      <c r="H552" s="16" t="n"/>
    </row>
    <row r="553">
      <c r="A553" s="15" t="n"/>
      <c r="B553" s="14" t="n"/>
      <c r="C553" s="14" t="n"/>
      <c r="D553" s="14" t="n"/>
      <c r="E553" s="14" t="n"/>
      <c r="F553" s="14" t="n"/>
      <c r="G553" s="15" t="n"/>
      <c r="H553" s="16" t="n"/>
    </row>
    <row r="554">
      <c r="A554" s="15" t="n"/>
      <c r="B554" s="14" t="n"/>
      <c r="C554" s="14" t="n"/>
      <c r="D554" s="14" t="n"/>
      <c r="E554" s="14" t="n"/>
      <c r="F554" s="14" t="n"/>
      <c r="G554" s="15" t="n"/>
      <c r="H554" s="16" t="n"/>
    </row>
    <row r="555">
      <c r="A555" s="15" t="n"/>
      <c r="B555" s="14" t="n"/>
      <c r="C555" s="14" t="n"/>
      <c r="D555" s="14" t="n"/>
      <c r="E555" s="14" t="n"/>
      <c r="F555" s="14" t="n"/>
      <c r="G555" s="15" t="n"/>
      <c r="H555" s="16" t="n"/>
    </row>
    <row r="556">
      <c r="A556" s="15" t="n"/>
      <c r="B556" s="14" t="n"/>
      <c r="C556" s="14" t="n"/>
      <c r="D556" s="14" t="n"/>
      <c r="E556" s="14" t="n"/>
      <c r="F556" s="14" t="n"/>
      <c r="G556" s="15" t="n"/>
      <c r="H556" s="16" t="n"/>
    </row>
    <row r="557">
      <c r="A557" s="15" t="n"/>
      <c r="B557" s="14" t="n"/>
      <c r="C557" s="14" t="n"/>
      <c r="D557" s="14" t="n"/>
      <c r="E557" s="14" t="n"/>
      <c r="F557" s="14" t="n"/>
      <c r="G557" s="15" t="n"/>
      <c r="H557" s="16" t="n"/>
    </row>
    <row r="558">
      <c r="A558" s="15" t="n"/>
      <c r="B558" s="14" t="n"/>
      <c r="C558" s="14" t="n"/>
      <c r="D558" s="14" t="n"/>
      <c r="E558" s="14" t="n"/>
      <c r="F558" s="14" t="n"/>
      <c r="G558" s="15" t="n"/>
      <c r="H558" s="16" t="n"/>
    </row>
    <row r="559">
      <c r="A559" s="15" t="n"/>
      <c r="B559" s="14" t="n"/>
      <c r="C559" s="14" t="n"/>
      <c r="D559" s="14" t="n"/>
      <c r="E559" s="14" t="n"/>
      <c r="F559" s="14" t="n"/>
      <c r="G559" s="15" t="n"/>
      <c r="H559" s="16" t="n"/>
    </row>
    <row r="560">
      <c r="A560" s="15" t="n"/>
      <c r="B560" s="14" t="n"/>
      <c r="C560" s="14" t="n"/>
      <c r="D560" s="14" t="n"/>
      <c r="E560" s="14" t="n"/>
      <c r="F560" s="14" t="n"/>
      <c r="G560" s="15" t="n"/>
      <c r="H560" s="16" t="n"/>
    </row>
    <row r="561">
      <c r="A561" s="15" t="n"/>
      <c r="B561" s="14" t="n"/>
      <c r="C561" s="14" t="n"/>
      <c r="D561" s="14" t="n"/>
      <c r="E561" s="14" t="n"/>
      <c r="F561" s="14" t="n"/>
      <c r="G561" s="15" t="n"/>
      <c r="H561" s="16" t="n"/>
    </row>
    <row r="562">
      <c r="A562" s="15" t="n"/>
      <c r="B562" s="14" t="n"/>
      <c r="C562" s="14" t="n"/>
      <c r="D562" s="14" t="n"/>
      <c r="E562" s="14" t="n"/>
      <c r="F562" s="14" t="n"/>
      <c r="G562" s="15" t="n"/>
      <c r="H562" s="16" t="n"/>
    </row>
    <row r="563">
      <c r="A563" s="15" t="n"/>
      <c r="B563" s="14" t="n"/>
      <c r="C563" s="14" t="n"/>
      <c r="D563" s="14" t="n"/>
      <c r="E563" s="14" t="n"/>
      <c r="F563" s="14" t="n"/>
      <c r="G563" s="15" t="n"/>
      <c r="H563" s="16" t="n"/>
    </row>
    <row r="564">
      <c r="A564" s="15" t="n"/>
      <c r="B564" s="14" t="n"/>
      <c r="C564" s="14" t="n"/>
      <c r="D564" s="14" t="n"/>
      <c r="E564" s="14" t="n"/>
      <c r="F564" s="14" t="n"/>
      <c r="G564" s="15" t="n"/>
      <c r="H564" s="16" t="n"/>
    </row>
    <row r="565">
      <c r="A565" s="15" t="n"/>
      <c r="B565" s="14" t="n"/>
      <c r="C565" s="14" t="n"/>
      <c r="D565" s="14" t="n"/>
      <c r="E565" s="14" t="n"/>
      <c r="F565" s="14" t="n"/>
      <c r="G565" s="15" t="n"/>
      <c r="H565" s="16" t="n"/>
    </row>
    <row r="566">
      <c r="A566" s="15" t="n"/>
      <c r="B566" s="14" t="n"/>
      <c r="C566" s="14" t="n"/>
      <c r="D566" s="14" t="n"/>
      <c r="E566" s="14" t="n"/>
      <c r="F566" s="14" t="n"/>
      <c r="G566" s="15" t="n"/>
      <c r="H566" s="16" t="n"/>
    </row>
    <row r="567">
      <c r="A567" s="15" t="n"/>
      <c r="B567" s="14" t="n"/>
      <c r="C567" s="14" t="n"/>
      <c r="D567" s="14" t="n"/>
      <c r="E567" s="14" t="n"/>
      <c r="F567" s="14" t="n"/>
      <c r="G567" s="15" t="n"/>
      <c r="H567" s="16" t="n"/>
    </row>
    <row r="568">
      <c r="A568" s="15" t="n"/>
      <c r="B568" s="14" t="n"/>
      <c r="C568" s="14" t="n"/>
      <c r="D568" s="14" t="n"/>
      <c r="E568" s="14" t="n"/>
      <c r="F568" s="14" t="n"/>
      <c r="G568" s="15" t="n"/>
      <c r="H568" s="16" t="n"/>
    </row>
    <row r="569">
      <c r="A569" s="15" t="n"/>
      <c r="B569" s="14" t="n"/>
      <c r="C569" s="14" t="n"/>
      <c r="D569" s="14" t="n"/>
      <c r="E569" s="14" t="n"/>
      <c r="F569" s="14" t="n"/>
      <c r="G569" s="15" t="n"/>
      <c r="H569" s="16" t="n"/>
    </row>
    <row r="570">
      <c r="A570" s="15" t="n"/>
      <c r="B570" s="14" t="n"/>
      <c r="C570" s="14" t="n"/>
      <c r="D570" s="14" t="n"/>
      <c r="E570" s="14" t="n"/>
      <c r="F570" s="14" t="n"/>
      <c r="G570" s="15" t="n"/>
      <c r="H570" s="16" t="n"/>
    </row>
    <row r="571">
      <c r="A571" s="15" t="n"/>
      <c r="B571" s="14" t="n"/>
      <c r="C571" s="14" t="n"/>
      <c r="D571" s="14" t="n"/>
      <c r="E571" s="14" t="n"/>
      <c r="F571" s="14" t="n"/>
      <c r="G571" s="15" t="n"/>
      <c r="H571" s="16" t="n"/>
    </row>
    <row r="572">
      <c r="A572" s="15" t="n"/>
      <c r="B572" s="14" t="n"/>
      <c r="C572" s="14" t="n"/>
      <c r="D572" s="14" t="n"/>
      <c r="E572" s="14" t="n"/>
      <c r="F572" s="14" t="n"/>
      <c r="G572" s="15" t="n"/>
      <c r="H572" s="16" t="n"/>
    </row>
    <row r="573">
      <c r="A573" s="15" t="n"/>
      <c r="B573" s="14" t="n"/>
      <c r="C573" s="14" t="n"/>
      <c r="D573" s="14" t="n"/>
      <c r="E573" s="14" t="n"/>
      <c r="F573" s="14" t="n"/>
      <c r="G573" s="15" t="n"/>
      <c r="H573" s="16" t="n"/>
    </row>
    <row r="574">
      <c r="A574" s="15" t="n"/>
      <c r="B574" s="14" t="n"/>
      <c r="C574" s="14" t="n"/>
      <c r="D574" s="14" t="n"/>
      <c r="E574" s="14" t="n"/>
      <c r="F574" s="14" t="n"/>
      <c r="G574" s="15" t="n"/>
      <c r="H574" s="16" t="n"/>
    </row>
    <row r="575">
      <c r="A575" s="15" t="n"/>
      <c r="B575" s="14" t="n"/>
      <c r="C575" s="14" t="n"/>
      <c r="D575" s="14" t="n"/>
      <c r="E575" s="14" t="n"/>
      <c r="F575" s="14" t="n"/>
      <c r="G575" s="15" t="n"/>
      <c r="H575" s="16" t="n"/>
    </row>
    <row r="576">
      <c r="A576" s="15" t="n"/>
      <c r="B576" s="14" t="n"/>
      <c r="C576" s="14" t="n"/>
      <c r="D576" s="14" t="n"/>
      <c r="E576" s="14" t="n"/>
      <c r="F576" s="14" t="n"/>
      <c r="G576" s="15" t="n"/>
      <c r="H576" s="16" t="n"/>
    </row>
    <row r="577">
      <c r="A577" s="15" t="n"/>
      <c r="B577" s="14" t="n"/>
      <c r="C577" s="14" t="n"/>
      <c r="D577" s="14" t="n"/>
      <c r="E577" s="14" t="n"/>
      <c r="F577" s="14" t="n"/>
      <c r="G577" s="15" t="n"/>
      <c r="H577" s="16" t="n"/>
    </row>
    <row r="578">
      <c r="A578" s="15" t="n"/>
      <c r="B578" s="14" t="n"/>
      <c r="C578" s="14" t="n"/>
      <c r="D578" s="14" t="n"/>
      <c r="E578" s="14" t="n"/>
      <c r="F578" s="14" t="n"/>
      <c r="G578" s="15" t="n"/>
      <c r="H578" s="16" t="n"/>
    </row>
    <row r="579">
      <c r="A579" s="15" t="n"/>
      <c r="B579" s="14" t="n"/>
      <c r="C579" s="14" t="n"/>
      <c r="D579" s="14" t="n"/>
      <c r="E579" s="14" t="n"/>
      <c r="F579" s="14" t="n"/>
      <c r="G579" s="15" t="n"/>
      <c r="H579" s="16" t="n"/>
    </row>
    <row r="580">
      <c r="A580" s="15" t="n"/>
      <c r="B580" s="14" t="n"/>
      <c r="C580" s="14" t="n"/>
      <c r="D580" s="14" t="n"/>
      <c r="E580" s="14" t="n"/>
      <c r="F580" s="14" t="n"/>
      <c r="G580" s="15" t="n"/>
      <c r="H580" s="16" t="n"/>
    </row>
    <row r="581">
      <c r="A581" s="15" t="n"/>
      <c r="B581" s="14" t="n"/>
      <c r="C581" s="14" t="n"/>
      <c r="D581" s="14" t="n"/>
      <c r="E581" s="14" t="n"/>
      <c r="F581" s="14" t="n"/>
      <c r="G581" s="15" t="n"/>
      <c r="H581" s="16" t="n"/>
    </row>
    <row r="582">
      <c r="A582" s="15" t="n"/>
      <c r="B582" s="14" t="n"/>
      <c r="C582" s="14" t="n"/>
      <c r="D582" s="14" t="n"/>
      <c r="E582" s="14" t="n"/>
      <c r="F582" s="14" t="n"/>
      <c r="G582" s="15" t="n"/>
      <c r="H582" s="16" t="n"/>
    </row>
    <row r="583">
      <c r="A583" s="15" t="n"/>
      <c r="B583" s="14" t="n"/>
      <c r="C583" s="14" t="n"/>
      <c r="D583" s="14" t="n"/>
      <c r="E583" s="14" t="n"/>
      <c r="F583" s="14" t="n"/>
      <c r="G583" s="15" t="n"/>
      <c r="H583" s="16" t="n"/>
    </row>
    <row r="584">
      <c r="A584" s="15" t="n"/>
      <c r="B584" s="14" t="n"/>
      <c r="C584" s="14" t="n"/>
      <c r="D584" s="14" t="n"/>
      <c r="E584" s="14" t="n"/>
      <c r="F584" s="14" t="n"/>
      <c r="G584" s="15" t="n"/>
      <c r="H584" s="16" t="n"/>
    </row>
    <row r="585">
      <c r="A585" s="15" t="n"/>
      <c r="B585" s="14" t="n"/>
      <c r="C585" s="14" t="n"/>
      <c r="D585" s="14" t="n"/>
      <c r="E585" s="14" t="n"/>
      <c r="F585" s="14" t="n"/>
      <c r="G585" s="15" t="n"/>
      <c r="H585" s="16" t="n"/>
    </row>
    <row r="586">
      <c r="A586" s="15" t="n"/>
      <c r="B586" s="14" t="n"/>
      <c r="C586" s="14" t="n"/>
      <c r="D586" s="14" t="n"/>
      <c r="E586" s="14" t="n"/>
      <c r="F586" s="14" t="n"/>
      <c r="G586" s="15" t="n"/>
      <c r="H586" s="16" t="n"/>
    </row>
    <row r="587">
      <c r="A587" s="15" t="n"/>
      <c r="B587" s="14" t="n"/>
      <c r="C587" s="14" t="n"/>
      <c r="D587" s="14" t="n"/>
      <c r="E587" s="14" t="n"/>
      <c r="F587" s="14" t="n"/>
      <c r="G587" s="15" t="n"/>
      <c r="H587" s="16" t="n"/>
    </row>
    <row r="588">
      <c r="A588" s="15" t="n"/>
      <c r="B588" s="14" t="n"/>
      <c r="C588" s="14" t="n"/>
      <c r="D588" s="14" t="n"/>
      <c r="E588" s="14" t="n"/>
      <c r="F588" s="14" t="n"/>
      <c r="G588" s="15" t="n"/>
      <c r="H588" s="16" t="n"/>
    </row>
    <row r="589">
      <c r="A589" s="15" t="n"/>
      <c r="B589" s="14" t="n"/>
      <c r="C589" s="14" t="n"/>
      <c r="D589" s="14" t="n"/>
      <c r="E589" s="14" t="n"/>
      <c r="F589" s="14" t="n"/>
      <c r="G589" s="15" t="n"/>
      <c r="H589" s="16" t="n"/>
    </row>
    <row r="590">
      <c r="A590" s="15" t="n"/>
      <c r="B590" s="14" t="n"/>
      <c r="C590" s="14" t="n"/>
      <c r="D590" s="14" t="n"/>
      <c r="E590" s="14" t="n"/>
      <c r="F590" s="14" t="n"/>
      <c r="G590" s="15" t="n"/>
      <c r="H590" s="16" t="n"/>
    </row>
    <row r="591">
      <c r="A591" s="15" t="n"/>
      <c r="B591" s="14" t="n"/>
      <c r="C591" s="14" t="n"/>
      <c r="D591" s="14" t="n"/>
      <c r="E591" s="14" t="n"/>
      <c r="F591" s="14" t="n"/>
      <c r="G591" s="15" t="n"/>
      <c r="H591" s="16" t="n"/>
    </row>
    <row r="592">
      <c r="A592" s="15" t="n"/>
      <c r="B592" s="14" t="n"/>
      <c r="C592" s="14" t="n"/>
      <c r="D592" s="14" t="n"/>
      <c r="E592" s="14" t="n"/>
      <c r="F592" s="14" t="n"/>
      <c r="G592" s="15" t="n"/>
      <c r="H592" s="16" t="n"/>
    </row>
    <row r="593">
      <c r="A593" s="15" t="n"/>
      <c r="B593" s="14" t="n"/>
      <c r="C593" s="14" t="n"/>
      <c r="D593" s="14" t="n"/>
      <c r="E593" s="14" t="n"/>
      <c r="F593" s="14" t="n"/>
      <c r="G593" s="15" t="n"/>
      <c r="H593" s="16" t="n"/>
    </row>
    <row r="594">
      <c r="A594" s="15" t="n"/>
      <c r="B594" s="14" t="n"/>
      <c r="C594" s="14" t="n"/>
      <c r="D594" s="14" t="n"/>
      <c r="E594" s="14" t="n"/>
      <c r="F594" s="14" t="n"/>
      <c r="G594" s="15" t="n"/>
      <c r="H594" s="16" t="n"/>
    </row>
    <row r="595">
      <c r="A595" s="15" t="n"/>
      <c r="B595" s="14" t="n"/>
      <c r="C595" s="14" t="n"/>
      <c r="D595" s="14" t="n"/>
      <c r="E595" s="14" t="n"/>
      <c r="F595" s="14" t="n"/>
      <c r="G595" s="15" t="n"/>
      <c r="H595" s="16" t="n"/>
    </row>
    <row r="596">
      <c r="A596" s="15" t="n"/>
      <c r="B596" s="14" t="n"/>
      <c r="C596" s="14" t="n"/>
      <c r="D596" s="14" t="n"/>
      <c r="E596" s="14" t="n"/>
      <c r="F596" s="14" t="n"/>
      <c r="G596" s="15" t="n"/>
      <c r="H596" s="16" t="n"/>
    </row>
    <row r="597">
      <c r="A597" s="15" t="n"/>
      <c r="B597" s="14" t="n"/>
      <c r="C597" s="14" t="n"/>
      <c r="D597" s="14" t="n"/>
      <c r="E597" s="14" t="n"/>
      <c r="F597" s="14" t="n"/>
      <c r="G597" s="15" t="n"/>
      <c r="H597" s="16" t="n"/>
    </row>
    <row r="598">
      <c r="A598" s="15" t="n"/>
      <c r="B598" s="14" t="n"/>
      <c r="C598" s="14" t="n"/>
      <c r="D598" s="14" t="n"/>
      <c r="E598" s="14" t="n"/>
      <c r="F598" s="14" t="n"/>
      <c r="G598" s="15" t="n"/>
      <c r="H598" s="16" t="n"/>
    </row>
    <row r="599">
      <c r="A599" s="15" t="n"/>
      <c r="B599" s="14" t="n"/>
      <c r="C599" s="14" t="n"/>
      <c r="D599" s="14" t="n"/>
      <c r="E599" s="14" t="n"/>
      <c r="F599" s="14" t="n"/>
      <c r="G599" s="15" t="n"/>
      <c r="H599" s="16" t="n"/>
    </row>
    <row r="600">
      <c r="A600" s="15" t="n"/>
      <c r="B600" s="14" t="n"/>
      <c r="C600" s="14" t="n"/>
      <c r="D600" s="14" t="n"/>
      <c r="E600" s="14" t="n"/>
      <c r="F600" s="14" t="n"/>
      <c r="G600" s="15" t="n"/>
      <c r="H600" s="16" t="n"/>
    </row>
    <row r="601">
      <c r="A601" s="15" t="n"/>
      <c r="B601" s="14" t="n"/>
      <c r="C601" s="14" t="n"/>
      <c r="D601" s="14" t="n"/>
      <c r="E601" s="14" t="n"/>
      <c r="F601" s="14" t="n"/>
      <c r="G601" s="15" t="n"/>
      <c r="H601" s="16" t="n"/>
    </row>
    <row r="602">
      <c r="A602" s="15" t="n"/>
      <c r="B602" s="14" t="n"/>
      <c r="C602" s="14" t="n"/>
      <c r="D602" s="14" t="n"/>
      <c r="E602" s="14" t="n"/>
      <c r="F602" s="14" t="n"/>
      <c r="G602" s="15" t="n"/>
      <c r="H602" s="16" t="n"/>
    </row>
    <row r="603">
      <c r="A603" s="15" t="n"/>
      <c r="B603" s="14" t="n"/>
      <c r="C603" s="14" t="n"/>
      <c r="D603" s="14" t="n"/>
      <c r="E603" s="14" t="n"/>
      <c r="F603" s="14" t="n"/>
      <c r="G603" s="15" t="n"/>
      <c r="H603" s="16" t="n"/>
    </row>
    <row r="604">
      <c r="A604" s="15" t="n"/>
      <c r="B604" s="14" t="n"/>
      <c r="C604" s="14" t="n"/>
      <c r="D604" s="14" t="n"/>
      <c r="E604" s="14" t="n"/>
      <c r="F604" s="14" t="n"/>
      <c r="G604" s="15" t="n"/>
      <c r="H604" s="16" t="n"/>
    </row>
    <row r="605">
      <c r="A605" s="15" t="n"/>
      <c r="B605" s="14" t="n"/>
      <c r="C605" s="14" t="n"/>
      <c r="D605" s="14" t="n"/>
      <c r="E605" s="14" t="n"/>
      <c r="F605" s="14" t="n"/>
      <c r="G605" s="15" t="n"/>
      <c r="H605" s="16" t="n"/>
    </row>
    <row r="606">
      <c r="A606" s="15" t="n"/>
      <c r="B606" s="14" t="n"/>
      <c r="C606" s="14" t="n"/>
      <c r="D606" s="14" t="n"/>
      <c r="E606" s="14" t="n"/>
      <c r="F606" s="14" t="n"/>
      <c r="G606" s="15" t="n"/>
      <c r="H606" s="16" t="n"/>
    </row>
    <row r="607">
      <c r="A607" s="15" t="n"/>
      <c r="B607" s="14" t="n"/>
      <c r="C607" s="14" t="n"/>
      <c r="D607" s="14" t="n"/>
      <c r="E607" s="14" t="n"/>
      <c r="F607" s="14" t="n"/>
      <c r="G607" s="15" t="n"/>
      <c r="H607" s="16" t="n"/>
    </row>
    <row r="608">
      <c r="A608" s="15" t="n"/>
      <c r="B608" s="14" t="n"/>
      <c r="C608" s="14" t="n"/>
      <c r="D608" s="14" t="n"/>
      <c r="E608" s="14" t="n"/>
      <c r="F608" s="14" t="n"/>
      <c r="G608" s="15" t="n"/>
      <c r="H608" s="16" t="n"/>
    </row>
    <row r="609">
      <c r="A609" s="15" t="n"/>
      <c r="B609" s="14" t="n"/>
      <c r="C609" s="14" t="n"/>
      <c r="D609" s="14" t="n"/>
      <c r="E609" s="14" t="n"/>
      <c r="F609" s="14" t="n"/>
      <c r="G609" s="15" t="n"/>
      <c r="H609" s="16" t="n"/>
    </row>
    <row r="610">
      <c r="A610" s="15" t="n"/>
      <c r="B610" s="14" t="n"/>
      <c r="C610" s="14" t="n"/>
      <c r="D610" s="14" t="n"/>
      <c r="E610" s="14" t="n"/>
      <c r="F610" s="14" t="n"/>
      <c r="G610" s="15" t="n"/>
      <c r="H610" s="16" t="n"/>
    </row>
    <row r="611">
      <c r="A611" s="15" t="n"/>
      <c r="B611" s="14" t="n"/>
      <c r="C611" s="14" t="n"/>
      <c r="D611" s="14" t="n"/>
      <c r="E611" s="14" t="n"/>
      <c r="F611" s="14" t="n"/>
      <c r="G611" s="15" t="n"/>
      <c r="H611" s="16" t="n"/>
    </row>
    <row r="612">
      <c r="A612" s="15" t="n"/>
      <c r="B612" s="14" t="n"/>
      <c r="C612" s="14" t="n"/>
      <c r="D612" s="14" t="n"/>
      <c r="E612" s="14" t="n"/>
      <c r="F612" s="14" t="n"/>
      <c r="G612" s="15" t="n"/>
      <c r="H612" s="16" t="n"/>
    </row>
    <row r="613">
      <c r="A613" s="15" t="n"/>
      <c r="B613" s="14" t="n"/>
      <c r="C613" s="14" t="n"/>
      <c r="D613" s="14" t="n"/>
      <c r="E613" s="14" t="n"/>
      <c r="F613" s="14" t="n"/>
      <c r="G613" s="15" t="n"/>
      <c r="H613" s="16" t="n"/>
    </row>
    <row r="614">
      <c r="A614" s="15" t="n"/>
      <c r="B614" s="14" t="n"/>
      <c r="C614" s="14" t="n"/>
      <c r="D614" s="14" t="n"/>
      <c r="E614" s="14" t="n"/>
      <c r="F614" s="14" t="n"/>
      <c r="G614" s="15" t="n"/>
      <c r="H614" s="16" t="n"/>
    </row>
    <row r="615">
      <c r="A615" s="15" t="n"/>
      <c r="B615" s="14" t="n"/>
      <c r="C615" s="14" t="n"/>
      <c r="D615" s="14" t="n"/>
      <c r="E615" s="14" t="n"/>
      <c r="F615" s="14" t="n"/>
      <c r="G615" s="15" t="n"/>
      <c r="H615" s="16" t="n"/>
    </row>
    <row r="616">
      <c r="A616" s="15" t="n"/>
      <c r="B616" s="14" t="n"/>
      <c r="C616" s="14" t="n"/>
      <c r="D616" s="14" t="n"/>
      <c r="E616" s="14" t="n"/>
      <c r="F616" s="14" t="n"/>
      <c r="G616" s="15" t="n"/>
      <c r="H616" s="16" t="n"/>
    </row>
    <row r="617">
      <c r="A617" s="15" t="n"/>
      <c r="B617" s="14" t="n"/>
      <c r="C617" s="14" t="n"/>
      <c r="D617" s="14" t="n"/>
      <c r="E617" s="14" t="n"/>
      <c r="F617" s="14" t="n"/>
      <c r="G617" s="15" t="n"/>
      <c r="H617" s="16" t="n"/>
    </row>
    <row r="618">
      <c r="A618" s="15" t="n"/>
      <c r="B618" s="14" t="n"/>
      <c r="C618" s="14" t="n"/>
      <c r="D618" s="14" t="n"/>
      <c r="E618" s="14" t="n"/>
      <c r="F618" s="14" t="n"/>
      <c r="G618" s="15" t="n"/>
      <c r="H618" s="16" t="n"/>
    </row>
    <row r="619">
      <c r="A619" s="15" t="n"/>
      <c r="B619" s="14" t="n"/>
      <c r="C619" s="14" t="n"/>
      <c r="D619" s="14" t="n"/>
      <c r="E619" s="14" t="n"/>
      <c r="F619" s="14" t="n"/>
      <c r="G619" s="15" t="n"/>
      <c r="H619" s="16" t="n"/>
    </row>
    <row r="620">
      <c r="A620" s="15" t="n"/>
      <c r="B620" s="14" t="n"/>
      <c r="C620" s="14" t="n"/>
      <c r="D620" s="14" t="n"/>
      <c r="E620" s="14" t="n"/>
      <c r="F620" s="14" t="n"/>
      <c r="G620" s="15" t="n"/>
      <c r="H620" s="16" t="n"/>
    </row>
    <row r="621">
      <c r="A621" s="15" t="n"/>
      <c r="B621" s="14" t="n"/>
      <c r="C621" s="14" t="n"/>
      <c r="D621" s="14" t="n"/>
      <c r="E621" s="14" t="n"/>
      <c r="F621" s="14" t="n"/>
      <c r="G621" s="15" t="n"/>
      <c r="H621" s="16" t="n"/>
    </row>
    <row r="622">
      <c r="A622" s="15" t="n"/>
      <c r="B622" s="14" t="n"/>
      <c r="C622" s="14" t="n"/>
      <c r="D622" s="14" t="n"/>
      <c r="E622" s="14" t="n"/>
      <c r="F622" s="14" t="n"/>
      <c r="G622" s="15" t="n"/>
      <c r="H622" s="16" t="n"/>
    </row>
    <row r="623">
      <c r="A623" s="15" t="n"/>
      <c r="B623" s="14" t="n"/>
      <c r="C623" s="14" t="n"/>
      <c r="D623" s="14" t="n"/>
      <c r="E623" s="14" t="n"/>
      <c r="F623" s="14" t="n"/>
      <c r="G623" s="15" t="n"/>
      <c r="H623" s="16" t="n"/>
    </row>
    <row r="624">
      <c r="A624" s="15" t="n"/>
      <c r="B624" s="14" t="n"/>
      <c r="C624" s="14" t="n"/>
      <c r="D624" s="14" t="n"/>
      <c r="E624" s="14" t="n"/>
      <c r="F624" s="14" t="n"/>
      <c r="G624" s="15" t="n"/>
      <c r="H624" s="16" t="n"/>
    </row>
    <row r="625">
      <c r="A625" s="15" t="n"/>
      <c r="B625" s="14" t="n"/>
      <c r="C625" s="14" t="n"/>
      <c r="D625" s="14" t="n"/>
      <c r="E625" s="14" t="n"/>
      <c r="F625" s="14" t="n"/>
      <c r="G625" s="15" t="n"/>
      <c r="H625" s="16" t="n"/>
    </row>
    <row r="626">
      <c r="A626" s="15" t="n"/>
      <c r="B626" s="14" t="n"/>
      <c r="C626" s="14" t="n"/>
      <c r="D626" s="14" t="n"/>
      <c r="E626" s="14" t="n"/>
      <c r="F626" s="14" t="n"/>
      <c r="G626" s="15" t="n"/>
      <c r="H626" s="16" t="n"/>
    </row>
    <row r="627">
      <c r="A627" s="15" t="n"/>
      <c r="B627" s="14" t="n"/>
      <c r="C627" s="14" t="n"/>
      <c r="D627" s="14" t="n"/>
      <c r="E627" s="14" t="n"/>
      <c r="F627" s="14" t="n"/>
      <c r="G627" s="15" t="n"/>
      <c r="H627" s="16" t="n"/>
    </row>
    <row r="628">
      <c r="A628" s="15" t="n"/>
      <c r="B628" s="14" t="n"/>
      <c r="C628" s="14" t="n"/>
      <c r="D628" s="14" t="n"/>
      <c r="E628" s="14" t="n"/>
      <c r="F628" s="14" t="n"/>
      <c r="G628" s="15" t="n"/>
      <c r="H628" s="16" t="n"/>
    </row>
    <row r="629">
      <c r="A629" s="15" t="n"/>
      <c r="B629" s="14" t="n"/>
      <c r="C629" s="14" t="n"/>
      <c r="D629" s="14" t="n"/>
      <c r="E629" s="14" t="n"/>
      <c r="F629" s="14" t="n"/>
      <c r="G629" s="15" t="n"/>
      <c r="H629" s="16" t="n"/>
    </row>
    <row r="630">
      <c r="A630" s="15" t="n"/>
      <c r="B630" s="14" t="n"/>
      <c r="C630" s="14" t="n"/>
      <c r="D630" s="14" t="n"/>
      <c r="E630" s="14" t="n"/>
      <c r="F630" s="14" t="n"/>
      <c r="G630" s="15" t="n"/>
      <c r="H630" s="16" t="n"/>
    </row>
    <row r="631">
      <c r="A631" s="15" t="n"/>
      <c r="B631" s="14" t="n"/>
      <c r="C631" s="14" t="n"/>
      <c r="D631" s="14" t="n"/>
      <c r="E631" s="14" t="n"/>
      <c r="F631" s="14" t="n"/>
      <c r="G631" s="15" t="n"/>
      <c r="H631" s="16" t="n"/>
    </row>
    <row r="632">
      <c r="A632" s="15" t="n"/>
      <c r="B632" s="14" t="n"/>
      <c r="C632" s="14" t="n"/>
      <c r="D632" s="14" t="n"/>
      <c r="E632" s="14" t="n"/>
      <c r="F632" s="14" t="n"/>
      <c r="G632" s="15" t="n"/>
      <c r="H632" s="16" t="n"/>
    </row>
    <row r="633">
      <c r="A633" s="15" t="n"/>
      <c r="B633" s="14" t="n"/>
      <c r="C633" s="14" t="n"/>
      <c r="D633" s="14" t="n"/>
      <c r="E633" s="14" t="n"/>
      <c r="F633" s="14" t="n"/>
      <c r="G633" s="15" t="n"/>
      <c r="H633" s="16" t="n"/>
    </row>
    <row r="634">
      <c r="A634" s="15" t="n"/>
      <c r="B634" s="14" t="n"/>
      <c r="C634" s="14" t="n"/>
      <c r="D634" s="14" t="n"/>
      <c r="E634" s="14" t="n"/>
      <c r="F634" s="14" t="n"/>
      <c r="G634" s="15" t="n"/>
      <c r="H634" s="16" t="n"/>
    </row>
    <row r="635">
      <c r="A635" s="15" t="n"/>
      <c r="B635" s="14" t="n"/>
      <c r="C635" s="14" t="n"/>
      <c r="D635" s="14" t="n"/>
      <c r="E635" s="14" t="n"/>
      <c r="F635" s="14" t="n"/>
      <c r="G635" s="15" t="n"/>
      <c r="H635" s="16" t="n"/>
    </row>
    <row r="636">
      <c r="A636" s="15" t="n"/>
      <c r="B636" s="14" t="n"/>
      <c r="C636" s="14" t="n"/>
      <c r="D636" s="14" t="n"/>
      <c r="E636" s="14" t="n"/>
      <c r="F636" s="14" t="n"/>
      <c r="G636" s="15" t="n"/>
      <c r="H636" s="16" t="n"/>
    </row>
    <row r="637">
      <c r="A637" s="15" t="n"/>
      <c r="B637" s="14" t="n"/>
      <c r="C637" s="14" t="n"/>
      <c r="D637" s="14" t="n"/>
      <c r="E637" s="14" t="n"/>
      <c r="F637" s="14" t="n"/>
      <c r="G637" s="15" t="n"/>
      <c r="H637" s="16" t="n"/>
    </row>
    <row r="638">
      <c r="A638" s="15" t="n"/>
      <c r="B638" s="14" t="n"/>
      <c r="C638" s="14" t="n"/>
      <c r="D638" s="14" t="n"/>
      <c r="E638" s="14" t="n"/>
      <c r="F638" s="14" t="n"/>
      <c r="G638" s="15" t="n"/>
      <c r="H638" s="16" t="n"/>
    </row>
    <row r="639">
      <c r="A639" s="15" t="n"/>
      <c r="B639" s="14" t="n"/>
      <c r="C639" s="14" t="n"/>
      <c r="D639" s="14" t="n"/>
      <c r="E639" s="14" t="n"/>
      <c r="F639" s="14" t="n"/>
      <c r="G639" s="15" t="n"/>
      <c r="H639" s="16" t="n"/>
    </row>
    <row r="640">
      <c r="A640" s="15" t="n"/>
      <c r="B640" s="14" t="n"/>
      <c r="C640" s="14" t="n"/>
      <c r="D640" s="14" t="n"/>
      <c r="E640" s="14" t="n"/>
      <c r="F640" s="14" t="n"/>
      <c r="G640" s="15" t="n"/>
      <c r="H640" s="16" t="n"/>
    </row>
    <row r="641">
      <c r="A641" s="15" t="n"/>
      <c r="B641" s="14" t="n"/>
      <c r="C641" s="14" t="n"/>
      <c r="D641" s="14" t="n"/>
      <c r="E641" s="14" t="n"/>
      <c r="F641" s="14" t="n"/>
      <c r="G641" s="15" t="n"/>
      <c r="H641" s="16" t="n"/>
    </row>
    <row r="642">
      <c r="A642" s="15" t="n"/>
      <c r="B642" s="14" t="n"/>
      <c r="C642" s="14" t="n"/>
      <c r="D642" s="14" t="n"/>
      <c r="E642" s="14" t="n"/>
      <c r="F642" s="14" t="n"/>
      <c r="G642" s="15" t="n"/>
      <c r="H642" s="16" t="n"/>
    </row>
    <row r="643">
      <c r="A643" s="15" t="n"/>
      <c r="B643" s="14" t="n"/>
      <c r="C643" s="14" t="n"/>
      <c r="D643" s="14" t="n"/>
      <c r="E643" s="14" t="n"/>
      <c r="F643" s="14" t="n"/>
      <c r="G643" s="15" t="n"/>
      <c r="H643" s="16" t="n"/>
    </row>
    <row r="644">
      <c r="A644" s="15" t="n"/>
      <c r="B644" s="14" t="n"/>
      <c r="C644" s="14" t="n"/>
      <c r="D644" s="14" t="n"/>
      <c r="E644" s="14" t="n"/>
      <c r="F644" s="14" t="n"/>
      <c r="G644" s="15" t="n"/>
      <c r="H644" s="16" t="n"/>
    </row>
    <row r="645">
      <c r="A645" s="15" t="n"/>
      <c r="B645" s="14" t="n"/>
      <c r="C645" s="14" t="n"/>
      <c r="D645" s="14" t="n"/>
      <c r="E645" s="14" t="n"/>
      <c r="F645" s="14" t="n"/>
      <c r="G645" s="15" t="n"/>
      <c r="H645" s="16" t="n"/>
    </row>
    <row r="646">
      <c r="A646" s="15" t="n"/>
      <c r="B646" s="14" t="n"/>
      <c r="C646" s="14" t="n"/>
      <c r="D646" s="14" t="n"/>
      <c r="E646" s="14" t="n"/>
      <c r="F646" s="14" t="n"/>
      <c r="G646" s="15" t="n"/>
      <c r="H646" s="16" t="n"/>
    </row>
    <row r="647">
      <c r="A647" s="15" t="n"/>
      <c r="B647" s="14" t="n"/>
      <c r="C647" s="14" t="n"/>
      <c r="D647" s="14" t="n"/>
      <c r="E647" s="14" t="n"/>
      <c r="F647" s="14" t="n"/>
      <c r="G647" s="15" t="n"/>
      <c r="H647" s="16" t="n"/>
    </row>
    <row r="648">
      <c r="A648" s="15" t="n"/>
      <c r="B648" s="14" t="n"/>
      <c r="C648" s="14" t="n"/>
      <c r="D648" s="14" t="n"/>
      <c r="E648" s="14" t="n"/>
      <c r="F648" s="14" t="n"/>
      <c r="G648" s="15" t="n"/>
      <c r="H648" s="16" t="n"/>
    </row>
    <row r="649">
      <c r="A649" s="15" t="n"/>
      <c r="B649" s="14" t="n"/>
      <c r="C649" s="14" t="n"/>
      <c r="D649" s="14" t="n"/>
      <c r="E649" s="14" t="n"/>
      <c r="F649" s="14" t="n"/>
      <c r="G649" s="15" t="n"/>
      <c r="H649" s="16" t="n"/>
    </row>
    <row r="650">
      <c r="A650" s="15" t="n"/>
      <c r="B650" s="14" t="n"/>
      <c r="C650" s="14" t="n"/>
      <c r="D650" s="14" t="n"/>
      <c r="E650" s="14" t="n"/>
      <c r="F650" s="14" t="n"/>
      <c r="G650" s="15" t="n"/>
      <c r="H650" s="16" t="n"/>
    </row>
    <row r="651">
      <c r="A651" s="15" t="n"/>
      <c r="B651" s="14" t="n"/>
      <c r="C651" s="14" t="n"/>
      <c r="D651" s="14" t="n"/>
      <c r="E651" s="14" t="n"/>
      <c r="F651" s="14" t="n"/>
      <c r="G651" s="15" t="n"/>
      <c r="H651" s="16" t="n"/>
    </row>
    <row r="652">
      <c r="A652" s="15" t="n"/>
      <c r="B652" s="14" t="n"/>
      <c r="C652" s="14" t="n"/>
      <c r="D652" s="14" t="n"/>
      <c r="E652" s="14" t="n"/>
      <c r="F652" s="14" t="n"/>
      <c r="G652" s="15" t="n"/>
      <c r="H652" s="16" t="n"/>
    </row>
    <row r="653">
      <c r="A653" s="15" t="n"/>
      <c r="B653" s="14" t="n"/>
      <c r="C653" s="14" t="n"/>
      <c r="D653" s="14" t="n"/>
      <c r="E653" s="14" t="n"/>
      <c r="F653" s="14" t="n"/>
      <c r="G653" s="15" t="n"/>
      <c r="H653" s="16" t="n"/>
    </row>
    <row r="654">
      <c r="A654" s="15" t="n"/>
      <c r="B654" s="14" t="n"/>
      <c r="C654" s="14" t="n"/>
      <c r="D654" s="14" t="n"/>
      <c r="E654" s="14" t="n"/>
      <c r="F654" s="14" t="n"/>
      <c r="G654" s="15" t="n"/>
      <c r="H654" s="16" t="n"/>
    </row>
    <row r="655">
      <c r="A655" s="15" t="n"/>
      <c r="B655" s="14" t="n"/>
      <c r="C655" s="14" t="n"/>
      <c r="D655" s="14" t="n"/>
      <c r="E655" s="14" t="n"/>
      <c r="F655" s="14" t="n"/>
      <c r="G655" s="15" t="n"/>
      <c r="H655" s="16" t="n"/>
    </row>
    <row r="656">
      <c r="A656" s="15" t="n"/>
      <c r="B656" s="14" t="n"/>
      <c r="C656" s="14" t="n"/>
      <c r="D656" s="14" t="n"/>
      <c r="E656" s="14" t="n"/>
      <c r="F656" s="14" t="n"/>
      <c r="G656" s="15" t="n"/>
      <c r="H656" s="16" t="n"/>
    </row>
    <row r="657">
      <c r="A657" s="15" t="n"/>
      <c r="B657" s="14" t="n"/>
      <c r="C657" s="14" t="n"/>
      <c r="D657" s="14" t="n"/>
      <c r="E657" s="14" t="n"/>
      <c r="F657" s="14" t="n"/>
      <c r="G657" s="15" t="n"/>
      <c r="H657" s="16" t="n"/>
    </row>
    <row r="658">
      <c r="A658" s="15" t="n"/>
      <c r="B658" s="14" t="n"/>
      <c r="C658" s="14" t="n"/>
      <c r="D658" s="14" t="n"/>
      <c r="E658" s="14" t="n"/>
      <c r="F658" s="14" t="n"/>
      <c r="G658" s="15" t="n"/>
      <c r="H658" s="16" t="n"/>
    </row>
    <row r="659">
      <c r="A659" s="15" t="n"/>
      <c r="B659" s="14" t="n"/>
      <c r="C659" s="14" t="n"/>
      <c r="D659" s="14" t="n"/>
      <c r="E659" s="14" t="n"/>
      <c r="F659" s="14" t="n"/>
      <c r="G659" s="15" t="n"/>
      <c r="H659" s="16" t="n"/>
    </row>
    <row r="660">
      <c r="A660" s="15" t="n"/>
      <c r="B660" s="14" t="n"/>
      <c r="C660" s="14" t="n"/>
      <c r="D660" s="14" t="n"/>
      <c r="E660" s="14" t="n"/>
      <c r="F660" s="14" t="n"/>
      <c r="G660" s="15" t="n"/>
      <c r="H660" s="16" t="n"/>
    </row>
    <row r="661">
      <c r="A661" s="15" t="n"/>
      <c r="B661" s="14" t="n"/>
      <c r="C661" s="14" t="n"/>
      <c r="D661" s="14" t="n"/>
      <c r="E661" s="14" t="n"/>
      <c r="F661" s="14" t="n"/>
      <c r="G661" s="15" t="n"/>
      <c r="H661" s="16" t="n"/>
    </row>
    <row r="662">
      <c r="A662" s="15" t="n"/>
      <c r="B662" s="14" t="n"/>
      <c r="C662" s="14" t="n"/>
      <c r="D662" s="14" t="n"/>
      <c r="E662" s="14" t="n"/>
      <c r="F662" s="14" t="n"/>
      <c r="G662" s="15" t="n"/>
      <c r="H662" s="16" t="n"/>
    </row>
    <row r="663">
      <c r="A663" s="15" t="n"/>
      <c r="B663" s="14" t="n"/>
      <c r="C663" s="14" t="n"/>
      <c r="D663" s="14" t="n"/>
      <c r="E663" s="14" t="n"/>
      <c r="F663" s="14" t="n"/>
      <c r="G663" s="15" t="n"/>
      <c r="H663" s="16" t="n"/>
    </row>
    <row r="664">
      <c r="A664" s="15" t="n"/>
      <c r="B664" s="14" t="n"/>
      <c r="C664" s="14" t="n"/>
      <c r="D664" s="14" t="n"/>
      <c r="E664" s="14" t="n"/>
      <c r="F664" s="14" t="n"/>
      <c r="G664" s="15" t="n"/>
      <c r="H664" s="16" t="n"/>
    </row>
    <row r="665">
      <c r="A665" s="15" t="n"/>
      <c r="B665" s="14" t="n"/>
      <c r="C665" s="14" t="n"/>
      <c r="D665" s="14" t="n"/>
      <c r="E665" s="14" t="n"/>
      <c r="F665" s="14" t="n"/>
      <c r="G665" s="15" t="n"/>
      <c r="H665" s="16" t="n"/>
    </row>
    <row r="666">
      <c r="A666" s="15" t="n"/>
      <c r="B666" s="14" t="n"/>
      <c r="C666" s="14" t="n"/>
      <c r="D666" s="14" t="n"/>
      <c r="E666" s="14" t="n"/>
      <c r="F666" s="14" t="n"/>
      <c r="G666" s="15" t="n"/>
      <c r="H666" s="16" t="n"/>
    </row>
    <row r="667">
      <c r="A667" s="15" t="n"/>
      <c r="B667" s="14" t="n"/>
      <c r="C667" s="14" t="n"/>
      <c r="D667" s="14" t="n"/>
      <c r="E667" s="14" t="n"/>
      <c r="F667" s="14" t="n"/>
      <c r="G667" s="15" t="n"/>
      <c r="H667" s="16" t="n"/>
    </row>
    <row r="668">
      <c r="A668" s="15" t="n"/>
      <c r="B668" s="14" t="n"/>
      <c r="C668" s="14" t="n"/>
      <c r="D668" s="14" t="n"/>
      <c r="E668" s="14" t="n"/>
      <c r="F668" s="14" t="n"/>
      <c r="G668" s="15" t="n"/>
      <c r="H668" s="16" t="n"/>
    </row>
    <row r="669">
      <c r="A669" s="15" t="n"/>
      <c r="B669" s="14" t="n"/>
      <c r="C669" s="14" t="n"/>
      <c r="D669" s="14" t="n"/>
      <c r="E669" s="14" t="n"/>
      <c r="F669" s="14" t="n"/>
      <c r="G669" s="15" t="n"/>
      <c r="H669" s="16" t="n"/>
    </row>
    <row r="670">
      <c r="A670" s="15" t="n"/>
      <c r="B670" s="14" t="n"/>
      <c r="C670" s="14" t="n"/>
      <c r="D670" s="14" t="n"/>
      <c r="E670" s="14" t="n"/>
      <c r="F670" s="14" t="n"/>
      <c r="G670" s="15" t="n"/>
      <c r="H670" s="16" t="n"/>
    </row>
    <row r="671">
      <c r="A671" s="15" t="n"/>
      <c r="B671" s="14" t="n"/>
      <c r="C671" s="14" t="n"/>
      <c r="D671" s="14" t="n"/>
      <c r="E671" s="14" t="n"/>
      <c r="F671" s="14" t="n"/>
      <c r="G671" s="15" t="n"/>
      <c r="H671" s="16" t="n"/>
    </row>
    <row r="672">
      <c r="A672" s="15" t="n"/>
      <c r="B672" s="14" t="n"/>
      <c r="C672" s="14" t="n"/>
      <c r="D672" s="14" t="n"/>
      <c r="E672" s="14" t="n"/>
      <c r="F672" s="14" t="n"/>
      <c r="G672" s="15" t="n"/>
      <c r="H672" s="16" t="n"/>
    </row>
    <row r="673">
      <c r="A673" s="15" t="n"/>
      <c r="B673" s="14" t="n"/>
      <c r="C673" s="14" t="n"/>
      <c r="D673" s="14" t="n"/>
      <c r="E673" s="14" t="n"/>
      <c r="F673" s="14" t="n"/>
      <c r="G673" s="15" t="n"/>
      <c r="H673" s="16" t="n"/>
    </row>
    <row r="674">
      <c r="A674" s="15" t="n"/>
      <c r="B674" s="14" t="n"/>
      <c r="C674" s="14" t="n"/>
      <c r="D674" s="14" t="n"/>
      <c r="E674" s="14" t="n"/>
      <c r="F674" s="14" t="n"/>
      <c r="G674" s="15" t="n"/>
      <c r="H674" s="16" t="n"/>
    </row>
    <row r="675">
      <c r="A675" s="15" t="n"/>
      <c r="B675" s="14" t="n"/>
      <c r="C675" s="14" t="n"/>
      <c r="D675" s="14" t="n"/>
      <c r="E675" s="14" t="n"/>
      <c r="F675" s="14" t="n"/>
      <c r="G675" s="15" t="n"/>
      <c r="H675" s="16" t="n"/>
    </row>
    <row r="676">
      <c r="A676" s="15" t="n"/>
      <c r="B676" s="14" t="n"/>
      <c r="C676" s="14" t="n"/>
      <c r="D676" s="14" t="n"/>
      <c r="E676" s="14" t="n"/>
      <c r="F676" s="14" t="n"/>
      <c r="G676" s="15" t="n"/>
      <c r="H676" s="16" t="n"/>
    </row>
    <row r="677">
      <c r="A677" s="15" t="n"/>
      <c r="B677" s="14" t="n"/>
      <c r="C677" s="14" t="n"/>
      <c r="D677" s="14" t="n"/>
      <c r="E677" s="14" t="n"/>
      <c r="F677" s="14" t="n"/>
      <c r="G677" s="15" t="n"/>
      <c r="H677" s="16" t="n"/>
    </row>
    <row r="678">
      <c r="A678" s="15" t="n"/>
      <c r="B678" s="14" t="n"/>
      <c r="C678" s="14" t="n"/>
      <c r="D678" s="14" t="n"/>
      <c r="E678" s="14" t="n"/>
      <c r="F678" s="14" t="n"/>
      <c r="G678" s="15" t="n"/>
      <c r="H678" s="16" t="n"/>
    </row>
    <row r="679">
      <c r="A679" s="15" t="n"/>
      <c r="B679" s="14" t="n"/>
      <c r="C679" s="14" t="n"/>
      <c r="D679" s="14" t="n"/>
      <c r="E679" s="14" t="n"/>
      <c r="F679" s="14" t="n"/>
      <c r="G679" s="15" t="n"/>
      <c r="H679" s="16" t="n"/>
    </row>
    <row r="680">
      <c r="A680" s="15" t="n"/>
      <c r="B680" s="14" t="n"/>
      <c r="C680" s="14" t="n"/>
      <c r="D680" s="14" t="n"/>
      <c r="E680" s="14" t="n"/>
      <c r="F680" s="14" t="n"/>
      <c r="G680" s="15" t="n"/>
      <c r="H680" s="16" t="n"/>
    </row>
    <row r="681">
      <c r="A681" s="15" t="n"/>
      <c r="B681" s="14" t="n"/>
      <c r="C681" s="14" t="n"/>
      <c r="D681" s="14" t="n"/>
      <c r="E681" s="14" t="n"/>
      <c r="F681" s="14" t="n"/>
      <c r="G681" s="15" t="n"/>
      <c r="H681" s="16" t="n"/>
    </row>
    <row r="682">
      <c r="A682" s="15" t="n"/>
      <c r="B682" s="14" t="n"/>
      <c r="C682" s="14" t="n"/>
      <c r="D682" s="14" t="n"/>
      <c r="E682" s="14" t="n"/>
      <c r="F682" s="14" t="n"/>
      <c r="G682" s="15" t="n"/>
      <c r="H682" s="16" t="n"/>
    </row>
    <row r="683">
      <c r="A683" s="15" t="n"/>
      <c r="B683" s="14" t="n"/>
      <c r="C683" s="14" t="n"/>
      <c r="D683" s="14" t="n"/>
      <c r="E683" s="14" t="n"/>
      <c r="F683" s="14" t="n"/>
      <c r="G683" s="15" t="n"/>
      <c r="H683" s="16" t="n"/>
    </row>
    <row r="684">
      <c r="A684" s="15" t="n"/>
      <c r="B684" s="14" t="n"/>
      <c r="C684" s="14" t="n"/>
      <c r="D684" s="14" t="n"/>
      <c r="E684" s="14" t="n"/>
      <c r="F684" s="14" t="n"/>
      <c r="G684" s="15" t="n"/>
      <c r="H684" s="16" t="n"/>
    </row>
    <row r="685">
      <c r="A685" s="15" t="n"/>
      <c r="B685" s="14" t="n"/>
      <c r="C685" s="14" t="n"/>
      <c r="D685" s="14" t="n"/>
      <c r="E685" s="14" t="n"/>
      <c r="F685" s="14" t="n"/>
      <c r="G685" s="15" t="n"/>
      <c r="H685" s="16" t="n"/>
    </row>
    <row r="686">
      <c r="A686" s="15" t="n"/>
      <c r="B686" s="14" t="n"/>
      <c r="C686" s="14" t="n"/>
      <c r="D686" s="14" t="n"/>
      <c r="E686" s="14" t="n"/>
      <c r="F686" s="14" t="n"/>
      <c r="G686" s="15" t="n"/>
      <c r="H686" s="16" t="n"/>
    </row>
    <row r="687">
      <c r="A687" s="15" t="n"/>
      <c r="B687" s="14" t="n"/>
      <c r="C687" s="14" t="n"/>
      <c r="D687" s="14" t="n"/>
      <c r="E687" s="14" t="n"/>
      <c r="F687" s="14" t="n"/>
      <c r="G687" s="15" t="n"/>
      <c r="H687" s="16" t="n"/>
    </row>
    <row r="688">
      <c r="A688" s="15" t="n"/>
      <c r="B688" s="14" t="n"/>
      <c r="C688" s="14" t="n"/>
      <c r="D688" s="14" t="n"/>
      <c r="E688" s="14" t="n"/>
      <c r="F688" s="14" t="n"/>
      <c r="G688" s="15" t="n"/>
      <c r="H688" s="16" t="n"/>
    </row>
    <row r="689">
      <c r="A689" s="15" t="n"/>
      <c r="B689" s="14" t="n"/>
      <c r="C689" s="14" t="n"/>
      <c r="D689" s="14" t="n"/>
      <c r="E689" s="14" t="n"/>
      <c r="F689" s="14" t="n"/>
      <c r="G689" s="15" t="n"/>
      <c r="H689" s="16" t="n"/>
    </row>
    <row r="690">
      <c r="A690" s="15" t="n"/>
      <c r="B690" s="14" t="n"/>
      <c r="C690" s="14" t="n"/>
      <c r="D690" s="14" t="n"/>
      <c r="E690" s="14" t="n"/>
      <c r="F690" s="14" t="n"/>
      <c r="G690" s="15" t="n"/>
      <c r="H690" s="16" t="n"/>
    </row>
    <row r="691">
      <c r="A691" s="15" t="n"/>
      <c r="B691" s="14" t="n"/>
      <c r="C691" s="14" t="n"/>
      <c r="D691" s="14" t="n"/>
      <c r="E691" s="14" t="n"/>
      <c r="F691" s="14" t="n"/>
      <c r="G691" s="15" t="n"/>
      <c r="H691" s="16" t="n"/>
    </row>
    <row r="692">
      <c r="A692" s="15" t="n"/>
      <c r="B692" s="14" t="n"/>
      <c r="C692" s="14" t="n"/>
      <c r="D692" s="14" t="n"/>
      <c r="E692" s="14" t="n"/>
      <c r="F692" s="14" t="n"/>
      <c r="G692" s="15" t="n"/>
      <c r="H692" s="16" t="n"/>
    </row>
    <row r="693">
      <c r="A693" s="15" t="n"/>
      <c r="B693" s="14" t="n"/>
      <c r="C693" s="14" t="n"/>
      <c r="D693" s="14" t="n"/>
      <c r="E693" s="14" t="n"/>
      <c r="F693" s="14" t="n"/>
      <c r="G693" s="15" t="n"/>
      <c r="H693" s="16" t="n"/>
    </row>
    <row r="694">
      <c r="A694" s="15" t="n"/>
      <c r="B694" s="14" t="n"/>
      <c r="C694" s="14" t="n"/>
      <c r="D694" s="14" t="n"/>
      <c r="E694" s="14" t="n"/>
      <c r="F694" s="14" t="n"/>
      <c r="G694" s="15" t="n"/>
      <c r="H694" s="16" t="n"/>
    </row>
    <row r="695">
      <c r="A695" s="15" t="n"/>
      <c r="B695" s="14" t="n"/>
      <c r="C695" s="14" t="n"/>
      <c r="D695" s="14" t="n"/>
      <c r="E695" s="14" t="n"/>
      <c r="F695" s="14" t="n"/>
      <c r="G695" s="15" t="n"/>
      <c r="H695" s="16" t="n"/>
    </row>
    <row r="696">
      <c r="A696" s="15" t="n"/>
      <c r="B696" s="14" t="n"/>
      <c r="C696" s="14" t="n"/>
      <c r="D696" s="14" t="n"/>
      <c r="E696" s="14" t="n"/>
      <c r="F696" s="14" t="n"/>
      <c r="G696" s="15" t="n"/>
      <c r="H696" s="16" t="n"/>
    </row>
    <row r="697">
      <c r="A697" s="15" t="n"/>
      <c r="B697" s="14" t="n"/>
      <c r="C697" s="14" t="n"/>
      <c r="D697" s="14" t="n"/>
      <c r="E697" s="14" t="n"/>
      <c r="F697" s="14" t="n"/>
      <c r="G697" s="15" t="n"/>
      <c r="H697" s="16" t="n"/>
    </row>
    <row r="698">
      <c r="A698" s="15" t="n"/>
      <c r="B698" s="14" t="n"/>
      <c r="C698" s="14" t="n"/>
      <c r="D698" s="14" t="n"/>
      <c r="E698" s="14" t="n"/>
      <c r="F698" s="14" t="n"/>
      <c r="G698" s="15" t="n"/>
      <c r="H698" s="16" t="n"/>
    </row>
    <row r="699">
      <c r="A699" s="15" t="n"/>
      <c r="B699" s="14" t="n"/>
      <c r="C699" s="14" t="n"/>
      <c r="D699" s="14" t="n"/>
      <c r="E699" s="14" t="n"/>
      <c r="F699" s="14" t="n"/>
      <c r="G699" s="15" t="n"/>
      <c r="H699" s="16" t="n"/>
    </row>
    <row r="700">
      <c r="A700" s="15" t="n"/>
      <c r="B700" s="14" t="n"/>
      <c r="C700" s="14" t="n"/>
      <c r="D700" s="14" t="n"/>
      <c r="E700" s="14" t="n"/>
      <c r="F700" s="14" t="n"/>
      <c r="G700" s="15" t="n"/>
      <c r="H700" s="16" t="n"/>
    </row>
    <row r="701">
      <c r="A701" s="15" t="n"/>
      <c r="B701" s="14" t="n"/>
      <c r="C701" s="14" t="n"/>
      <c r="D701" s="14" t="n"/>
      <c r="E701" s="14" t="n"/>
      <c r="F701" s="14" t="n"/>
      <c r="G701" s="15" t="n"/>
      <c r="H701" s="16" t="n"/>
    </row>
    <row r="702">
      <c r="A702" s="15" t="n"/>
      <c r="B702" s="14" t="n"/>
      <c r="C702" s="14" t="n"/>
      <c r="D702" s="14" t="n"/>
      <c r="E702" s="14" t="n"/>
      <c r="F702" s="14" t="n"/>
      <c r="G702" s="15" t="n"/>
      <c r="H702" s="16" t="n"/>
    </row>
    <row r="703">
      <c r="A703" s="15" t="n"/>
      <c r="B703" s="14" t="n"/>
      <c r="C703" s="14" t="n"/>
      <c r="D703" s="14" t="n"/>
      <c r="E703" s="14" t="n"/>
      <c r="F703" s="14" t="n"/>
      <c r="G703" s="15" t="n"/>
      <c r="H703" s="16" t="n"/>
    </row>
    <row r="704">
      <c r="A704" s="15" t="n"/>
      <c r="B704" s="14" t="n"/>
      <c r="C704" s="14" t="n"/>
      <c r="D704" s="14" t="n"/>
      <c r="E704" s="14" t="n"/>
      <c r="F704" s="14" t="n"/>
      <c r="G704" s="15" t="n"/>
      <c r="H704" s="16" t="n"/>
    </row>
    <row r="705">
      <c r="A705" s="15" t="n"/>
      <c r="B705" s="14" t="n"/>
      <c r="C705" s="14" t="n"/>
      <c r="D705" s="14" t="n"/>
      <c r="E705" s="14" t="n"/>
      <c r="F705" s="14" t="n"/>
      <c r="G705" s="15" t="n"/>
      <c r="H705" s="16" t="n"/>
    </row>
    <row r="706">
      <c r="A706" s="15" t="n"/>
      <c r="B706" s="14" t="n"/>
      <c r="C706" s="14" t="n"/>
      <c r="D706" s="14" t="n"/>
      <c r="E706" s="14" t="n"/>
      <c r="F706" s="14" t="n"/>
      <c r="G706" s="15" t="n"/>
      <c r="H706" s="16" t="n"/>
    </row>
    <row r="707">
      <c r="A707" s="15" t="n"/>
      <c r="B707" s="14" t="n"/>
      <c r="C707" s="14" t="n"/>
      <c r="D707" s="14" t="n"/>
      <c r="E707" s="14" t="n"/>
      <c r="F707" s="14" t="n"/>
      <c r="G707" s="15" t="n"/>
      <c r="H707" s="16" t="n"/>
    </row>
    <row r="708">
      <c r="A708" s="15" t="n"/>
      <c r="B708" s="14" t="n"/>
      <c r="C708" s="14" t="n"/>
      <c r="D708" s="14" t="n"/>
      <c r="E708" s="14" t="n"/>
      <c r="F708" s="14" t="n"/>
      <c r="G708" s="15" t="n"/>
      <c r="H708" s="16" t="n"/>
    </row>
    <row r="709">
      <c r="A709" s="15" t="n"/>
      <c r="B709" s="14" t="n"/>
      <c r="C709" s="14" t="n"/>
      <c r="D709" s="14" t="n"/>
      <c r="E709" s="14" t="n"/>
      <c r="F709" s="14" t="n"/>
      <c r="G709" s="15" t="n"/>
      <c r="H709" s="16" t="n"/>
    </row>
    <row r="710">
      <c r="A710" s="15" t="n"/>
      <c r="B710" s="14" t="n"/>
      <c r="C710" s="14" t="n"/>
      <c r="D710" s="14" t="n"/>
      <c r="E710" s="14" t="n"/>
      <c r="F710" s="14" t="n"/>
      <c r="G710" s="15" t="n"/>
      <c r="H710" s="16" t="n"/>
    </row>
    <row r="711">
      <c r="A711" s="15" t="n"/>
      <c r="B711" s="14" t="n"/>
      <c r="C711" s="14" t="n"/>
      <c r="D711" s="14" t="n"/>
      <c r="E711" s="14" t="n"/>
      <c r="F711" s="14" t="n"/>
      <c r="G711" s="15" t="n"/>
      <c r="H711" s="16" t="n"/>
    </row>
    <row r="712">
      <c r="A712" s="15" t="n"/>
      <c r="B712" s="14" t="n"/>
      <c r="C712" s="14" t="n"/>
      <c r="D712" s="14" t="n"/>
      <c r="E712" s="14" t="n"/>
      <c r="F712" s="14" t="n"/>
      <c r="G712" s="15" t="n"/>
      <c r="H712" s="16" t="n"/>
    </row>
    <row r="713">
      <c r="A713" s="15" t="n"/>
      <c r="B713" s="14" t="n"/>
      <c r="C713" s="14" t="n"/>
      <c r="D713" s="14" t="n"/>
      <c r="E713" s="14" t="n"/>
      <c r="F713" s="14" t="n"/>
      <c r="G713" s="15" t="n"/>
      <c r="H713" s="16" t="n"/>
    </row>
    <row r="714">
      <c r="A714" s="15" t="n"/>
      <c r="B714" s="14" t="n"/>
      <c r="C714" s="14" t="n"/>
      <c r="D714" s="14" t="n"/>
      <c r="E714" s="14" t="n"/>
      <c r="F714" s="14" t="n"/>
      <c r="G714" s="15" t="n"/>
      <c r="H714" s="16" t="n"/>
    </row>
    <row r="715">
      <c r="A715" s="15" t="n"/>
      <c r="B715" s="14" t="n"/>
      <c r="C715" s="14" t="n"/>
      <c r="D715" s="14" t="n"/>
      <c r="E715" s="14" t="n"/>
      <c r="F715" s="14" t="n"/>
      <c r="G715" s="15" t="n"/>
      <c r="H715" s="16" t="n"/>
    </row>
    <row r="716">
      <c r="A716" s="15" t="n"/>
      <c r="B716" s="14" t="n"/>
      <c r="C716" s="14" t="n"/>
      <c r="D716" s="14" t="n"/>
      <c r="E716" s="14" t="n"/>
      <c r="F716" s="14" t="n"/>
      <c r="G716" s="15" t="n"/>
      <c r="H716" s="16" t="n"/>
    </row>
    <row r="717">
      <c r="A717" s="15" t="n"/>
      <c r="B717" s="14" t="n"/>
      <c r="C717" s="14" t="n"/>
      <c r="D717" s="14" t="n"/>
      <c r="E717" s="14" t="n"/>
      <c r="F717" s="14" t="n"/>
      <c r="G717" s="15" t="n"/>
      <c r="H717" s="16" t="n"/>
    </row>
    <row r="718">
      <c r="A718" s="15" t="n"/>
      <c r="B718" s="14" t="n"/>
      <c r="C718" s="14" t="n"/>
      <c r="D718" s="14" t="n"/>
      <c r="E718" s="14" t="n"/>
      <c r="F718" s="14" t="n"/>
      <c r="G718" s="15" t="n"/>
      <c r="H718" s="16" t="n"/>
    </row>
    <row r="719">
      <c r="A719" s="15" t="n"/>
      <c r="B719" s="14" t="n"/>
      <c r="C719" s="14" t="n"/>
      <c r="D719" s="14" t="n"/>
      <c r="E719" s="14" t="n"/>
      <c r="F719" s="14" t="n"/>
      <c r="G719" s="15" t="n"/>
      <c r="H719" s="16" t="n"/>
    </row>
    <row r="720">
      <c r="A720" s="15" t="n"/>
      <c r="B720" s="14" t="n"/>
      <c r="C720" s="14" t="n"/>
      <c r="D720" s="14" t="n"/>
      <c r="E720" s="14" t="n"/>
      <c r="F720" s="14" t="n"/>
      <c r="G720" s="15" t="n"/>
      <c r="H720" s="16" t="n"/>
    </row>
    <row r="721">
      <c r="A721" s="15" t="n"/>
      <c r="B721" s="14" t="n"/>
      <c r="C721" s="14" t="n"/>
      <c r="D721" s="14" t="n"/>
      <c r="E721" s="14" t="n"/>
      <c r="F721" s="14" t="n"/>
      <c r="G721" s="15" t="n"/>
      <c r="H721" s="16" t="n"/>
    </row>
    <row r="722">
      <c r="A722" s="15" t="n"/>
      <c r="B722" s="14" t="n"/>
      <c r="C722" s="14" t="n"/>
      <c r="D722" s="14" t="n"/>
      <c r="E722" s="14" t="n"/>
      <c r="F722" s="14" t="n"/>
      <c r="G722" s="15" t="n"/>
      <c r="H722" s="16" t="n"/>
    </row>
    <row r="723">
      <c r="A723" s="15" t="n"/>
      <c r="B723" s="14" t="n"/>
      <c r="C723" s="14" t="n"/>
      <c r="D723" s="14" t="n"/>
      <c r="E723" s="14" t="n"/>
      <c r="F723" s="14" t="n"/>
      <c r="G723" s="15" t="n"/>
      <c r="H723" s="16" t="n"/>
    </row>
    <row r="724">
      <c r="A724" s="15" t="n"/>
      <c r="B724" s="14" t="n"/>
      <c r="C724" s="14" t="n"/>
      <c r="D724" s="14" t="n"/>
      <c r="E724" s="14" t="n"/>
      <c r="F724" s="14" t="n"/>
      <c r="G724" s="15" t="n"/>
      <c r="H724" s="16" t="n"/>
    </row>
    <row r="725">
      <c r="A725" s="15" t="n"/>
      <c r="B725" s="14" t="n"/>
      <c r="C725" s="14" t="n"/>
      <c r="D725" s="14" t="n"/>
      <c r="E725" s="14" t="n"/>
      <c r="F725" s="14" t="n"/>
      <c r="G725" s="15" t="n"/>
      <c r="H725" s="16" t="n"/>
    </row>
    <row r="726">
      <c r="A726" s="15" t="n"/>
      <c r="B726" s="14" t="n"/>
      <c r="C726" s="14" t="n"/>
      <c r="D726" s="14" t="n"/>
      <c r="E726" s="14" t="n"/>
      <c r="F726" s="14" t="n"/>
      <c r="G726" s="15" t="n"/>
      <c r="H726" s="16" t="n"/>
    </row>
    <row r="727">
      <c r="A727" s="15" t="n"/>
      <c r="B727" s="14" t="n"/>
      <c r="C727" s="14" t="n"/>
      <c r="D727" s="14" t="n"/>
      <c r="E727" s="14" t="n"/>
      <c r="F727" s="14" t="n"/>
      <c r="G727" s="15" t="n"/>
      <c r="H727" s="16" t="n"/>
    </row>
    <row r="728">
      <c r="A728" s="15" t="n"/>
      <c r="B728" s="14" t="n"/>
      <c r="C728" s="14" t="n"/>
      <c r="D728" s="14" t="n"/>
      <c r="E728" s="14" t="n"/>
      <c r="F728" s="14" t="n"/>
      <c r="G728" s="15" t="n"/>
      <c r="H728" s="16" t="n"/>
    </row>
    <row r="729">
      <c r="A729" s="15" t="n"/>
      <c r="B729" s="14" t="n"/>
      <c r="C729" s="14" t="n"/>
      <c r="D729" s="14" t="n"/>
      <c r="E729" s="14" t="n"/>
      <c r="F729" s="14" t="n"/>
      <c r="G729" s="15" t="n"/>
      <c r="H729" s="16" t="n"/>
    </row>
    <row r="730">
      <c r="A730" s="15" t="n"/>
      <c r="B730" s="14" t="n"/>
      <c r="C730" s="14" t="n"/>
      <c r="D730" s="14" t="n"/>
      <c r="E730" s="14" t="n"/>
      <c r="F730" s="14" t="n"/>
      <c r="G730" s="15" t="n"/>
      <c r="H730" s="16" t="n"/>
    </row>
    <row r="731">
      <c r="A731" s="15" t="n"/>
      <c r="B731" s="14" t="n"/>
      <c r="C731" s="14" t="n"/>
      <c r="D731" s="14" t="n"/>
      <c r="E731" s="14" t="n"/>
      <c r="F731" s="14" t="n"/>
      <c r="G731" s="15" t="n"/>
      <c r="H731" s="16" t="n"/>
    </row>
    <row r="732">
      <c r="A732" s="15" t="n"/>
      <c r="B732" s="14" t="n"/>
      <c r="C732" s="14" t="n"/>
      <c r="D732" s="14" t="n"/>
      <c r="E732" s="14" t="n"/>
      <c r="F732" s="14" t="n"/>
      <c r="G732" s="15" t="n"/>
      <c r="H732" s="16" t="n"/>
    </row>
    <row r="733">
      <c r="A733" s="15" t="n"/>
      <c r="B733" s="14" t="n"/>
      <c r="C733" s="14" t="n"/>
      <c r="D733" s="14" t="n"/>
      <c r="E733" s="14" t="n"/>
      <c r="F733" s="14" t="n"/>
      <c r="G733" s="15" t="n"/>
      <c r="H733" s="16" t="n"/>
    </row>
    <row r="734">
      <c r="A734" s="15" t="n"/>
      <c r="B734" s="14" t="n"/>
      <c r="C734" s="14" t="n"/>
      <c r="D734" s="14" t="n"/>
      <c r="E734" s="14" t="n"/>
      <c r="F734" s="14" t="n"/>
      <c r="G734" s="15" t="n"/>
      <c r="H734" s="16" t="n"/>
    </row>
    <row r="735">
      <c r="A735" s="15" t="n"/>
      <c r="B735" s="14" t="n"/>
      <c r="C735" s="14" t="n"/>
      <c r="D735" s="14" t="n"/>
      <c r="E735" s="14" t="n"/>
      <c r="F735" s="14" t="n"/>
      <c r="G735" s="15" t="n"/>
      <c r="H735" s="16" t="n"/>
    </row>
    <row r="736">
      <c r="A736" s="15" t="n"/>
      <c r="B736" s="14" t="n"/>
      <c r="C736" s="14" t="n"/>
      <c r="D736" s="14" t="n"/>
      <c r="E736" s="14" t="n"/>
      <c r="F736" s="14" t="n"/>
      <c r="G736" s="15" t="n"/>
      <c r="H736" s="16" t="n"/>
    </row>
    <row r="737">
      <c r="A737" s="15" t="n"/>
      <c r="B737" s="14" t="n"/>
      <c r="C737" s="14" t="n"/>
      <c r="D737" s="14" t="n"/>
      <c r="E737" s="14" t="n"/>
      <c r="F737" s="14" t="n"/>
      <c r="G737" s="15" t="n"/>
      <c r="H737" s="16" t="n"/>
    </row>
    <row r="738">
      <c r="A738" s="15" t="n"/>
      <c r="B738" s="14" t="n"/>
      <c r="C738" s="14" t="n"/>
      <c r="D738" s="14" t="n"/>
      <c r="E738" s="14" t="n"/>
      <c r="F738" s="14" t="n"/>
      <c r="G738" s="15" t="n"/>
      <c r="H738" s="16" t="n"/>
    </row>
    <row r="739">
      <c r="A739" s="15" t="n"/>
      <c r="B739" s="14" t="n"/>
      <c r="C739" s="14" t="n"/>
      <c r="D739" s="14" t="n"/>
      <c r="E739" s="14" t="n"/>
      <c r="F739" s="14" t="n"/>
      <c r="G739" s="15" t="n"/>
      <c r="H739" s="16" t="n"/>
    </row>
    <row r="740">
      <c r="A740" s="15" t="n"/>
      <c r="B740" s="14" t="n"/>
      <c r="C740" s="14" t="n"/>
      <c r="D740" s="14" t="n"/>
      <c r="E740" s="14" t="n"/>
      <c r="F740" s="14" t="n"/>
      <c r="G740" s="15" t="n"/>
      <c r="H740" s="16" t="n"/>
    </row>
    <row r="741">
      <c r="A741" s="15" t="n"/>
      <c r="B741" s="14" t="n"/>
      <c r="C741" s="14" t="n"/>
      <c r="D741" s="14" t="n"/>
      <c r="E741" s="14" t="n"/>
      <c r="F741" s="14" t="n"/>
      <c r="G741" s="15" t="n"/>
      <c r="H741" s="16" t="n"/>
    </row>
    <row r="742">
      <c r="A742" s="15" t="n"/>
      <c r="B742" s="14" t="n"/>
      <c r="C742" s="14" t="n"/>
      <c r="D742" s="14" t="n"/>
      <c r="E742" s="14" t="n"/>
      <c r="F742" s="14" t="n"/>
      <c r="G742" s="15" t="n"/>
      <c r="H742" s="16" t="n"/>
    </row>
    <row r="743">
      <c r="A743" s="15" t="n"/>
      <c r="B743" s="14" t="n"/>
      <c r="C743" s="14" t="n"/>
      <c r="D743" s="14" t="n"/>
      <c r="E743" s="14" t="n"/>
      <c r="F743" s="14" t="n"/>
      <c r="G743" s="15" t="n"/>
      <c r="H743" s="16" t="n"/>
    </row>
    <row r="744">
      <c r="A744" s="15" t="n"/>
      <c r="B744" s="14" t="n"/>
      <c r="C744" s="14" t="n"/>
      <c r="D744" s="14" t="n"/>
      <c r="E744" s="14" t="n"/>
      <c r="F744" s="14" t="n"/>
      <c r="G744" s="15" t="n"/>
      <c r="H744" s="16" t="n"/>
    </row>
    <row r="745">
      <c r="A745" s="15" t="n"/>
      <c r="B745" s="14" t="n"/>
      <c r="C745" s="14" t="n"/>
      <c r="D745" s="14" t="n"/>
      <c r="E745" s="14" t="n"/>
      <c r="F745" s="14" t="n"/>
      <c r="G745" s="15" t="n"/>
      <c r="H745" s="16" t="n"/>
    </row>
    <row r="746">
      <c r="A746" s="15" t="n"/>
      <c r="B746" s="14" t="n"/>
      <c r="C746" s="14" t="n"/>
      <c r="D746" s="14" t="n"/>
      <c r="E746" s="14" t="n"/>
      <c r="F746" s="14" t="n"/>
      <c r="G746" s="15" t="n"/>
      <c r="H746" s="16" t="n"/>
    </row>
    <row r="747">
      <c r="A747" s="15" t="n"/>
      <c r="B747" s="14" t="n"/>
      <c r="C747" s="14" t="n"/>
      <c r="D747" s="14" t="n"/>
      <c r="E747" s="14" t="n"/>
      <c r="F747" s="14" t="n"/>
      <c r="G747" s="15" t="n"/>
      <c r="H747" s="16" t="n"/>
    </row>
    <row r="748">
      <c r="A748" s="15" t="n"/>
      <c r="B748" s="14" t="n"/>
      <c r="C748" s="14" t="n"/>
      <c r="D748" s="14" t="n"/>
      <c r="E748" s="14" t="n"/>
      <c r="F748" s="14" t="n"/>
      <c r="G748" s="15" t="n"/>
      <c r="H748" s="16" t="n"/>
    </row>
    <row r="749">
      <c r="A749" s="15" t="n"/>
      <c r="B749" s="14" t="n"/>
      <c r="C749" s="14" t="n"/>
      <c r="D749" s="14" t="n"/>
      <c r="E749" s="14" t="n"/>
      <c r="F749" s="14" t="n"/>
      <c r="G749" s="15" t="n"/>
      <c r="H749" s="16" t="n"/>
    </row>
    <row r="750">
      <c r="A750" s="15" t="n"/>
      <c r="B750" s="14" t="n"/>
      <c r="C750" s="14" t="n"/>
      <c r="D750" s="14" t="n"/>
      <c r="E750" s="14" t="n"/>
      <c r="F750" s="14" t="n"/>
      <c r="G750" s="15" t="n"/>
      <c r="H750" s="16" t="n"/>
    </row>
    <row r="751">
      <c r="A751" s="15" t="n"/>
      <c r="B751" s="14" t="n"/>
      <c r="C751" s="14" t="n"/>
      <c r="D751" s="14" t="n"/>
      <c r="E751" s="14" t="n"/>
      <c r="F751" s="14" t="n"/>
      <c r="G751" s="15" t="n"/>
      <c r="H751" s="16" t="n"/>
    </row>
    <row r="752">
      <c r="A752" s="15" t="n"/>
      <c r="B752" s="14" t="n"/>
      <c r="C752" s="14" t="n"/>
      <c r="D752" s="14" t="n"/>
      <c r="E752" s="14" t="n"/>
      <c r="F752" s="14" t="n"/>
      <c r="G752" s="15" t="n"/>
      <c r="H752" s="16" t="n"/>
    </row>
    <row r="753">
      <c r="A753" s="15" t="n"/>
      <c r="B753" s="14" t="n"/>
      <c r="C753" s="14" t="n"/>
      <c r="D753" s="14" t="n"/>
      <c r="E753" s="14" t="n"/>
      <c r="F753" s="14" t="n"/>
      <c r="G753" s="15" t="n"/>
      <c r="H753" s="16" t="n"/>
    </row>
    <row r="754">
      <c r="A754" s="15" t="n"/>
      <c r="B754" s="14" t="n"/>
      <c r="C754" s="14" t="n"/>
      <c r="D754" s="14" t="n"/>
      <c r="E754" s="14" t="n"/>
      <c r="F754" s="14" t="n"/>
      <c r="G754" s="15" t="n"/>
      <c r="H754" s="16" t="n"/>
    </row>
    <row r="755">
      <c r="A755" s="15" t="n"/>
      <c r="B755" s="14" t="n"/>
      <c r="C755" s="14" t="n"/>
      <c r="D755" s="14" t="n"/>
      <c r="E755" s="14" t="n"/>
      <c r="F755" s="14" t="n"/>
      <c r="G755" s="15" t="n"/>
      <c r="H755" s="16" t="n"/>
    </row>
    <row r="756">
      <c r="A756" s="15" t="n"/>
      <c r="B756" s="14" t="n"/>
      <c r="C756" s="14" t="n"/>
      <c r="D756" s="14" t="n"/>
      <c r="E756" s="14" t="n"/>
      <c r="F756" s="14" t="n"/>
      <c r="G756" s="15" t="n"/>
      <c r="H756" s="16" t="n"/>
    </row>
    <row r="757">
      <c r="A757" s="15" t="n"/>
      <c r="B757" s="14" t="n"/>
      <c r="C757" s="14" t="n"/>
      <c r="D757" s="14" t="n"/>
      <c r="E757" s="14" t="n"/>
      <c r="F757" s="14" t="n"/>
      <c r="G757" s="15" t="n"/>
      <c r="H757" s="16" t="n"/>
    </row>
    <row r="758">
      <c r="A758" s="15" t="n"/>
      <c r="B758" s="14" t="n"/>
      <c r="C758" s="14" t="n"/>
      <c r="D758" s="14" t="n"/>
      <c r="E758" s="14" t="n"/>
      <c r="F758" s="14" t="n"/>
      <c r="G758" s="15" t="n"/>
      <c r="H758" s="16" t="n"/>
    </row>
    <row r="759">
      <c r="A759" s="15" t="n"/>
      <c r="B759" s="14" t="n"/>
      <c r="C759" s="14" t="n"/>
      <c r="D759" s="14" t="n"/>
      <c r="E759" s="14" t="n"/>
      <c r="F759" s="14" t="n"/>
      <c r="G759" s="15" t="n"/>
      <c r="H759" s="16" t="n"/>
    </row>
    <row r="760">
      <c r="A760" s="15" t="n"/>
      <c r="B760" s="14" t="n"/>
      <c r="C760" s="14" t="n"/>
      <c r="D760" s="14" t="n"/>
      <c r="E760" s="14" t="n"/>
      <c r="F760" s="14" t="n"/>
      <c r="G760" s="15" t="n"/>
      <c r="H760" s="16" t="n"/>
    </row>
    <row r="761">
      <c r="A761" s="15" t="n"/>
      <c r="B761" s="14" t="n"/>
      <c r="C761" s="14" t="n"/>
      <c r="D761" s="14" t="n"/>
      <c r="E761" s="14" t="n"/>
      <c r="F761" s="14" t="n"/>
      <c r="G761" s="15" t="n"/>
      <c r="H761" s="16" t="n"/>
    </row>
    <row r="762">
      <c r="A762" s="15" t="n"/>
      <c r="B762" s="14" t="n"/>
      <c r="C762" s="14" t="n"/>
      <c r="D762" s="14" t="n"/>
      <c r="E762" s="14" t="n"/>
      <c r="F762" s="14" t="n"/>
      <c r="G762" s="15" t="n"/>
      <c r="H762" s="16" t="n"/>
    </row>
    <row r="763">
      <c r="A763" s="15" t="n"/>
      <c r="B763" s="14" t="n"/>
      <c r="C763" s="14" t="n"/>
      <c r="D763" s="14" t="n"/>
      <c r="E763" s="14" t="n"/>
      <c r="F763" s="14" t="n"/>
      <c r="G763" s="15" t="n"/>
      <c r="H763" s="16" t="n"/>
    </row>
    <row r="764">
      <c r="A764" s="15" t="n"/>
      <c r="B764" s="14" t="n"/>
      <c r="C764" s="14" t="n"/>
      <c r="D764" s="14" t="n"/>
      <c r="E764" s="14" t="n"/>
      <c r="F764" s="14" t="n"/>
      <c r="G764" s="15" t="n"/>
      <c r="H764" s="16" t="n"/>
    </row>
    <row r="765">
      <c r="A765" s="15" t="n"/>
      <c r="B765" s="14" t="n"/>
      <c r="C765" s="14" t="n"/>
      <c r="D765" s="14" t="n"/>
      <c r="E765" s="14" t="n"/>
      <c r="F765" s="14" t="n"/>
      <c r="G765" s="15" t="n"/>
      <c r="H765" s="16" t="n"/>
    </row>
    <row r="766">
      <c r="A766" s="15" t="n"/>
      <c r="B766" s="14" t="n"/>
      <c r="C766" s="14" t="n"/>
      <c r="D766" s="14" t="n"/>
      <c r="E766" s="14" t="n"/>
      <c r="F766" s="14" t="n"/>
      <c r="G766" s="15" t="n"/>
      <c r="H766" s="16" t="n"/>
    </row>
    <row r="767">
      <c r="A767" s="15" t="n"/>
      <c r="B767" s="14" t="n"/>
      <c r="C767" s="14" t="n"/>
      <c r="D767" s="14" t="n"/>
      <c r="E767" s="14" t="n"/>
      <c r="F767" s="14" t="n"/>
      <c r="G767" s="15" t="n"/>
      <c r="H767" s="16" t="n"/>
    </row>
    <row r="768">
      <c r="A768" s="15" t="n"/>
      <c r="B768" s="14" t="n"/>
      <c r="C768" s="14" t="n"/>
      <c r="D768" s="14" t="n"/>
      <c r="E768" s="14" t="n"/>
      <c r="F768" s="14" t="n"/>
      <c r="G768" s="15" t="n"/>
      <c r="H768" s="16" t="n"/>
    </row>
    <row r="769">
      <c r="A769" s="15" t="n"/>
      <c r="B769" s="14" t="n"/>
      <c r="C769" s="14" t="n"/>
      <c r="D769" s="14" t="n"/>
      <c r="E769" s="14" t="n"/>
      <c r="F769" s="14" t="n"/>
      <c r="G769" s="15" t="n"/>
      <c r="H769" s="16" t="n"/>
    </row>
    <row r="770">
      <c r="A770" s="15" t="n"/>
      <c r="B770" s="14" t="n"/>
      <c r="C770" s="14" t="n"/>
      <c r="D770" s="14" t="n"/>
      <c r="E770" s="14" t="n"/>
      <c r="F770" s="14" t="n"/>
      <c r="G770" s="15" t="n"/>
      <c r="H770" s="16" t="n"/>
    </row>
    <row r="771">
      <c r="A771" s="15" t="n"/>
      <c r="B771" s="14" t="n"/>
      <c r="C771" s="14" t="n"/>
      <c r="D771" s="14" t="n"/>
      <c r="E771" s="14" t="n"/>
      <c r="F771" s="14" t="n"/>
      <c r="G771" s="15" t="n"/>
      <c r="H771" s="16" t="n"/>
    </row>
    <row r="772">
      <c r="A772" s="15" t="n"/>
      <c r="B772" s="14" t="n"/>
      <c r="C772" s="14" t="n"/>
      <c r="D772" s="14" t="n"/>
      <c r="E772" s="14" t="n"/>
      <c r="F772" s="14" t="n"/>
      <c r="G772" s="15" t="n"/>
      <c r="H772" s="16" t="n"/>
    </row>
    <row r="773">
      <c r="A773" s="15" t="n"/>
      <c r="B773" s="14" t="n"/>
      <c r="C773" s="14" t="n"/>
      <c r="D773" s="14" t="n"/>
      <c r="E773" s="14" t="n"/>
      <c r="F773" s="14" t="n"/>
      <c r="G773" s="15" t="n"/>
      <c r="H773" s="16" t="n"/>
    </row>
    <row r="774">
      <c r="A774" s="15" t="n"/>
      <c r="B774" s="14" t="n"/>
      <c r="C774" s="14" t="n"/>
      <c r="D774" s="14" t="n"/>
      <c r="E774" s="14" t="n"/>
      <c r="F774" s="14" t="n"/>
      <c r="G774" s="15" t="n"/>
      <c r="H774" s="16" t="n"/>
    </row>
    <row r="775">
      <c r="A775" s="15" t="n"/>
      <c r="B775" s="14" t="n"/>
      <c r="C775" s="14" t="n"/>
      <c r="D775" s="14" t="n"/>
      <c r="E775" s="14" t="n"/>
      <c r="F775" s="14" t="n"/>
      <c r="G775" s="15" t="n"/>
      <c r="H775" s="16" t="n"/>
    </row>
    <row r="776">
      <c r="A776" s="15" t="n"/>
      <c r="B776" s="14" t="n"/>
      <c r="C776" s="14" t="n"/>
      <c r="D776" s="14" t="n"/>
      <c r="E776" s="14" t="n"/>
      <c r="F776" s="14" t="n"/>
      <c r="G776" s="15" t="n"/>
      <c r="H776" s="16" t="n"/>
    </row>
    <row r="777">
      <c r="A777" s="15" t="n"/>
      <c r="B777" s="14" t="n"/>
      <c r="C777" s="14" t="n"/>
      <c r="D777" s="14" t="n"/>
      <c r="E777" s="14" t="n"/>
      <c r="F777" s="14" t="n"/>
      <c r="G777" s="15" t="n"/>
      <c r="H777" s="16" t="n"/>
    </row>
    <row r="778">
      <c r="A778" s="15" t="n"/>
      <c r="B778" s="14" t="n"/>
      <c r="C778" s="14" t="n"/>
      <c r="D778" s="14" t="n"/>
      <c r="E778" s="14" t="n"/>
      <c r="F778" s="14" t="n"/>
      <c r="G778" s="15" t="n"/>
      <c r="H778" s="16" t="n"/>
    </row>
    <row r="779">
      <c r="A779" s="15" t="n"/>
      <c r="B779" s="14" t="n"/>
      <c r="C779" s="14" t="n"/>
      <c r="D779" s="14" t="n"/>
      <c r="E779" s="14" t="n"/>
      <c r="F779" s="14" t="n"/>
      <c r="G779" s="15" t="n"/>
      <c r="H779" s="16" t="n"/>
    </row>
    <row r="780">
      <c r="A780" s="15" t="n"/>
      <c r="B780" s="14" t="n"/>
      <c r="C780" s="14" t="n"/>
      <c r="D780" s="14" t="n"/>
      <c r="E780" s="14" t="n"/>
      <c r="F780" s="14" t="n"/>
      <c r="G780" s="15" t="n"/>
      <c r="H780" s="16" t="n"/>
    </row>
    <row r="781">
      <c r="A781" s="15" t="n"/>
      <c r="B781" s="14" t="n"/>
      <c r="C781" s="14" t="n"/>
      <c r="D781" s="14" t="n"/>
      <c r="E781" s="14" t="n"/>
      <c r="F781" s="14" t="n"/>
      <c r="G781" s="15" t="n"/>
      <c r="H781" s="16" t="n"/>
    </row>
    <row r="782">
      <c r="A782" s="15" t="n"/>
      <c r="B782" s="14" t="n"/>
      <c r="C782" s="14" t="n"/>
      <c r="D782" s="14" t="n"/>
      <c r="E782" s="14" t="n"/>
      <c r="F782" s="14" t="n"/>
      <c r="G782" s="15" t="n"/>
      <c r="H782" s="16" t="n"/>
    </row>
    <row r="783">
      <c r="A783" s="15" t="n"/>
      <c r="B783" s="14" t="n"/>
      <c r="C783" s="14" t="n"/>
      <c r="D783" s="14" t="n"/>
      <c r="E783" s="14" t="n"/>
      <c r="F783" s="14" t="n"/>
      <c r="G783" s="15" t="n"/>
      <c r="H783" s="16" t="n"/>
    </row>
    <row r="784">
      <c r="A784" s="15" t="n"/>
      <c r="B784" s="14" t="n"/>
      <c r="C784" s="14" t="n"/>
      <c r="D784" s="14" t="n"/>
      <c r="E784" s="14" t="n"/>
      <c r="F784" s="14" t="n"/>
      <c r="G784" s="15" t="n"/>
      <c r="H784" s="16" t="n"/>
    </row>
    <row r="785">
      <c r="A785" s="15" t="n"/>
      <c r="B785" s="14" t="n"/>
      <c r="C785" s="14" t="n"/>
      <c r="D785" s="14" t="n"/>
      <c r="E785" s="14" t="n"/>
      <c r="F785" s="14" t="n"/>
      <c r="G785" s="15" t="n"/>
      <c r="H785" s="16" t="n"/>
    </row>
    <row r="786">
      <c r="A786" s="15" t="n"/>
      <c r="B786" s="14" t="n"/>
      <c r="C786" s="14" t="n"/>
      <c r="D786" s="14" t="n"/>
      <c r="E786" s="14" t="n"/>
      <c r="F786" s="14" t="n"/>
      <c r="G786" s="15" t="n"/>
      <c r="H786" s="16" t="n"/>
    </row>
    <row r="787">
      <c r="A787" s="15" t="n"/>
      <c r="B787" s="14" t="n"/>
      <c r="C787" s="14" t="n"/>
      <c r="D787" s="14" t="n"/>
      <c r="E787" s="14" t="n"/>
      <c r="F787" s="14" t="n"/>
      <c r="G787" s="15" t="n"/>
      <c r="H787" s="16" t="n"/>
    </row>
    <row r="788">
      <c r="A788" s="15" t="n"/>
      <c r="B788" s="14" t="n"/>
      <c r="C788" s="14" t="n"/>
      <c r="D788" s="14" t="n"/>
      <c r="E788" s="14" t="n"/>
      <c r="F788" s="14" t="n"/>
      <c r="G788" s="15" t="n"/>
      <c r="H788" s="16" t="n"/>
    </row>
    <row r="789">
      <c r="A789" s="15" t="n"/>
      <c r="B789" s="14" t="n"/>
      <c r="C789" s="14" t="n"/>
      <c r="D789" s="14" t="n"/>
      <c r="E789" s="14" t="n"/>
      <c r="F789" s="14" t="n"/>
      <c r="G789" s="15" t="n"/>
      <c r="H789" s="16" t="n"/>
    </row>
    <row r="790">
      <c r="A790" s="15" t="n"/>
      <c r="B790" s="14" t="n"/>
      <c r="C790" s="14" t="n"/>
      <c r="D790" s="14" t="n"/>
      <c r="E790" s="14" t="n"/>
      <c r="F790" s="14" t="n"/>
      <c r="G790" s="15" t="n"/>
      <c r="H790" s="16" t="n"/>
    </row>
    <row r="791">
      <c r="A791" s="15" t="n"/>
      <c r="B791" s="14" t="n"/>
      <c r="C791" s="14" t="n"/>
      <c r="D791" s="14" t="n"/>
      <c r="E791" s="14" t="n"/>
      <c r="F791" s="14" t="n"/>
      <c r="G791" s="15" t="n"/>
      <c r="H791" s="16" t="n"/>
    </row>
    <row r="792">
      <c r="A792" s="15" t="n"/>
      <c r="B792" s="14" t="n"/>
      <c r="C792" s="14" t="n"/>
      <c r="D792" s="14" t="n"/>
      <c r="E792" s="14" t="n"/>
      <c r="F792" s="14" t="n"/>
      <c r="G792" s="15" t="n"/>
      <c r="H792" s="16" t="n"/>
    </row>
    <row r="793">
      <c r="A793" s="15" t="n"/>
      <c r="B793" s="14" t="n"/>
      <c r="C793" s="14" t="n"/>
      <c r="D793" s="14" t="n"/>
      <c r="E793" s="14" t="n"/>
      <c r="F793" s="14" t="n"/>
      <c r="G793" s="15" t="n"/>
      <c r="H793" s="16" t="n"/>
    </row>
    <row r="794">
      <c r="A794" s="15" t="n"/>
      <c r="B794" s="14" t="n"/>
      <c r="C794" s="14" t="n"/>
      <c r="D794" s="14" t="n"/>
      <c r="E794" s="14" t="n"/>
      <c r="F794" s="14" t="n"/>
      <c r="G794" s="15" t="n"/>
      <c r="H794" s="16" t="n"/>
    </row>
    <row r="795">
      <c r="A795" s="15" t="n"/>
      <c r="B795" s="14" t="n"/>
      <c r="C795" s="14" t="n"/>
      <c r="D795" s="14" t="n"/>
      <c r="E795" s="14" t="n"/>
      <c r="F795" s="14" t="n"/>
      <c r="G795" s="15" t="n"/>
      <c r="H795" s="16" t="n"/>
    </row>
    <row r="796">
      <c r="A796" s="15" t="n"/>
      <c r="B796" s="14" t="n"/>
      <c r="C796" s="14" t="n"/>
      <c r="D796" s="14" t="n"/>
      <c r="E796" s="14" t="n"/>
      <c r="F796" s="14" t="n"/>
      <c r="G796" s="15" t="n"/>
      <c r="H796" s="16" t="n"/>
    </row>
    <row r="797">
      <c r="A797" s="15" t="n"/>
      <c r="B797" s="14" t="n"/>
      <c r="C797" s="14" t="n"/>
      <c r="D797" s="14" t="n"/>
      <c r="E797" s="14" t="n"/>
      <c r="F797" s="14" t="n"/>
      <c r="G797" s="15" t="n"/>
      <c r="H797" s="16" t="n"/>
    </row>
    <row r="798">
      <c r="A798" s="15" t="n"/>
      <c r="B798" s="14" t="n"/>
      <c r="C798" s="14" t="n"/>
      <c r="D798" s="14" t="n"/>
      <c r="E798" s="14" t="n"/>
      <c r="F798" s="14" t="n"/>
      <c r="G798" s="15" t="n"/>
      <c r="H798" s="16" t="n"/>
    </row>
    <row r="799">
      <c r="A799" s="15" t="n"/>
      <c r="B799" s="14" t="n"/>
      <c r="C799" s="14" t="n"/>
      <c r="D799" s="14" t="n"/>
      <c r="E799" s="14" t="n"/>
      <c r="F799" s="14" t="n"/>
      <c r="G799" s="15" t="n"/>
      <c r="H799" s="16" t="n"/>
    </row>
    <row r="800">
      <c r="A800" s="15" t="n"/>
      <c r="B800" s="14" t="n"/>
      <c r="C800" s="14" t="n"/>
      <c r="D800" s="14" t="n"/>
      <c r="E800" s="14" t="n"/>
      <c r="F800" s="14" t="n"/>
      <c r="G800" s="15" t="n"/>
      <c r="H800" s="16" t="n"/>
    </row>
    <row r="801">
      <c r="A801" s="15" t="n"/>
      <c r="B801" s="14" t="n"/>
      <c r="C801" s="14" t="n"/>
      <c r="D801" s="14" t="n"/>
      <c r="E801" s="14" t="n"/>
      <c r="F801" s="14" t="n"/>
      <c r="G801" s="15" t="n"/>
      <c r="H801" s="16" t="n"/>
    </row>
    <row r="802">
      <c r="A802" s="15" t="n"/>
      <c r="B802" s="14" t="n"/>
      <c r="C802" s="14" t="n"/>
      <c r="D802" s="14" t="n"/>
      <c r="E802" s="14" t="n"/>
      <c r="F802" s="14" t="n"/>
      <c r="G802" s="15" t="n"/>
      <c r="H802" s="16" t="n"/>
    </row>
    <row r="803">
      <c r="A803" s="15" t="n"/>
      <c r="B803" s="14" t="n"/>
      <c r="C803" s="14" t="n"/>
      <c r="D803" s="14" t="n"/>
      <c r="E803" s="14" t="n"/>
      <c r="F803" s="14" t="n"/>
      <c r="G803" s="15" t="n"/>
      <c r="H803" s="16" t="n"/>
    </row>
    <row r="804">
      <c r="A804" s="15" t="n"/>
      <c r="B804" s="14" t="n"/>
      <c r="C804" s="14" t="n"/>
      <c r="D804" s="14" t="n"/>
      <c r="E804" s="14" t="n"/>
      <c r="F804" s="14" t="n"/>
      <c r="G804" s="15" t="n"/>
      <c r="H804" s="16" t="n"/>
    </row>
    <row r="805">
      <c r="A805" s="15" t="n"/>
      <c r="B805" s="14" t="n"/>
      <c r="C805" s="14" t="n"/>
      <c r="D805" s="14" t="n"/>
      <c r="E805" s="14" t="n"/>
      <c r="F805" s="14" t="n"/>
      <c r="G805" s="15" t="n"/>
      <c r="H805" s="16" t="n"/>
    </row>
    <row r="806">
      <c r="A806" s="15" t="n"/>
      <c r="B806" s="14" t="n"/>
      <c r="C806" s="14" t="n"/>
      <c r="D806" s="14" t="n"/>
      <c r="E806" s="14" t="n"/>
      <c r="F806" s="14" t="n"/>
      <c r="G806" s="15" t="n"/>
      <c r="H806" s="16" t="n"/>
    </row>
    <row r="807">
      <c r="A807" s="15" t="n"/>
      <c r="B807" s="14" t="n"/>
      <c r="C807" s="14" t="n"/>
      <c r="D807" s="14" t="n"/>
      <c r="E807" s="14" t="n"/>
      <c r="F807" s="14" t="n"/>
      <c r="G807" s="15" t="n"/>
      <c r="H807" s="16" t="n"/>
    </row>
    <row r="808">
      <c r="A808" s="15" t="n"/>
      <c r="B808" s="14" t="n"/>
      <c r="C808" s="14" t="n"/>
      <c r="D808" s="14" t="n"/>
      <c r="E808" s="14" t="n"/>
      <c r="F808" s="14" t="n"/>
      <c r="G808" s="15" t="n"/>
      <c r="H808" s="16" t="n"/>
    </row>
    <row r="809">
      <c r="A809" s="15" t="n"/>
      <c r="B809" s="14" t="n"/>
      <c r="C809" s="14" t="n"/>
      <c r="D809" s="14" t="n"/>
      <c r="E809" s="14" t="n"/>
      <c r="F809" s="14" t="n"/>
      <c r="G809" s="15" t="n"/>
      <c r="H809" s="16" t="n"/>
    </row>
    <row r="810">
      <c r="A810" s="15" t="n"/>
      <c r="B810" s="14" t="n"/>
      <c r="C810" s="14" t="n"/>
      <c r="D810" s="14" t="n"/>
      <c r="E810" s="14" t="n"/>
      <c r="F810" s="14" t="n"/>
      <c r="G810" s="15" t="n"/>
      <c r="H810" s="16" t="n"/>
    </row>
    <row r="811">
      <c r="A811" s="15" t="n"/>
      <c r="B811" s="14" t="n"/>
      <c r="C811" s="14" t="n"/>
      <c r="D811" s="14" t="n"/>
      <c r="E811" s="14" t="n"/>
      <c r="F811" s="14" t="n"/>
      <c r="G811" s="15" t="n"/>
      <c r="H811" s="16" t="n"/>
    </row>
    <row r="812">
      <c r="A812" s="15" t="n"/>
      <c r="B812" s="14" t="n"/>
      <c r="C812" s="14" t="n"/>
      <c r="D812" s="14" t="n"/>
      <c r="E812" s="14" t="n"/>
      <c r="F812" s="14" t="n"/>
      <c r="G812" s="15" t="n"/>
      <c r="H812" s="16" t="n"/>
    </row>
    <row r="813">
      <c r="A813" s="15" t="n"/>
      <c r="B813" s="14" t="n"/>
      <c r="C813" s="14" t="n"/>
      <c r="D813" s="14" t="n"/>
      <c r="E813" s="14" t="n"/>
      <c r="F813" s="14" t="n"/>
      <c r="G813" s="15" t="n"/>
      <c r="H813" s="16" t="n"/>
    </row>
    <row r="814">
      <c r="A814" s="15" t="n"/>
      <c r="B814" s="14" t="n"/>
      <c r="C814" s="14" t="n"/>
      <c r="D814" s="14" t="n"/>
      <c r="E814" s="14" t="n"/>
      <c r="F814" s="14" t="n"/>
      <c r="G814" s="15" t="n"/>
      <c r="H814" s="16" t="n"/>
    </row>
    <row r="815">
      <c r="A815" s="15" t="n"/>
      <c r="B815" s="14" t="n"/>
      <c r="C815" s="14" t="n"/>
      <c r="D815" s="14" t="n"/>
      <c r="E815" s="14" t="n"/>
      <c r="F815" s="14" t="n"/>
      <c r="G815" s="15" t="n"/>
      <c r="H815" s="16" t="n"/>
    </row>
    <row r="816">
      <c r="A816" s="15" t="n"/>
      <c r="B816" s="14" t="n"/>
      <c r="C816" s="14" t="n"/>
      <c r="D816" s="14" t="n"/>
      <c r="E816" s="14" t="n"/>
      <c r="F816" s="14" t="n"/>
      <c r="G816" s="15" t="n"/>
      <c r="H816" s="16" t="n"/>
    </row>
    <row r="817">
      <c r="A817" s="15" t="n"/>
      <c r="B817" s="14" t="n"/>
      <c r="C817" s="14" t="n"/>
      <c r="D817" s="14" t="n"/>
      <c r="E817" s="14" t="n"/>
      <c r="F817" s="14" t="n"/>
      <c r="G817" s="15" t="n"/>
      <c r="H817" s="16" t="n"/>
    </row>
    <row r="818">
      <c r="A818" s="15" t="n"/>
      <c r="B818" s="14" t="n"/>
      <c r="C818" s="14" t="n"/>
      <c r="D818" s="14" t="n"/>
      <c r="E818" s="14" t="n"/>
      <c r="F818" s="14" t="n"/>
      <c r="G818" s="15" t="n"/>
      <c r="H818" s="16" t="n"/>
    </row>
    <row r="819">
      <c r="A819" s="15" t="n"/>
      <c r="B819" s="14" t="n"/>
      <c r="C819" s="14" t="n"/>
      <c r="D819" s="14" t="n"/>
      <c r="E819" s="14" t="n"/>
      <c r="F819" s="14" t="n"/>
      <c r="G819" s="15" t="n"/>
      <c r="H819" s="16" t="n"/>
    </row>
    <row r="820">
      <c r="A820" s="15" t="n"/>
      <c r="B820" s="14" t="n"/>
      <c r="C820" s="14" t="n"/>
      <c r="D820" s="14" t="n"/>
      <c r="E820" s="14" t="n"/>
      <c r="F820" s="14" t="n"/>
      <c r="G820" s="15" t="n"/>
      <c r="H820" s="16" t="n"/>
    </row>
    <row r="821">
      <c r="A821" s="15" t="n"/>
      <c r="B821" s="14" t="n"/>
      <c r="C821" s="14" t="n"/>
      <c r="D821" s="14" t="n"/>
      <c r="E821" s="14" t="n"/>
      <c r="F821" s="14" t="n"/>
      <c r="G821" s="15" t="n"/>
      <c r="H821" s="16" t="n"/>
    </row>
    <row r="822">
      <c r="A822" s="15" t="n"/>
      <c r="B822" s="14" t="n"/>
      <c r="C822" s="14" t="n"/>
      <c r="D822" s="14" t="n"/>
      <c r="E822" s="14" t="n"/>
      <c r="F822" s="14" t="n"/>
      <c r="G822" s="15" t="n"/>
      <c r="H822" s="16" t="n"/>
    </row>
    <row r="823">
      <c r="A823" s="15" t="n"/>
      <c r="B823" s="14" t="n"/>
      <c r="C823" s="14" t="n"/>
      <c r="D823" s="14" t="n"/>
      <c r="E823" s="14" t="n"/>
      <c r="F823" s="14" t="n"/>
      <c r="G823" s="15" t="n"/>
      <c r="H823" s="16" t="n"/>
    </row>
    <row r="824">
      <c r="A824" s="15" t="n"/>
      <c r="B824" s="14" t="n"/>
      <c r="C824" s="14" t="n"/>
      <c r="D824" s="14" t="n"/>
      <c r="E824" s="14" t="n"/>
      <c r="F824" s="14" t="n"/>
      <c r="G824" s="15" t="n"/>
      <c r="H824" s="16" t="n"/>
    </row>
    <row r="825">
      <c r="A825" s="15" t="n"/>
      <c r="B825" s="14" t="n"/>
      <c r="C825" s="14" t="n"/>
      <c r="D825" s="14" t="n"/>
      <c r="E825" s="14" t="n"/>
      <c r="F825" s="14" t="n"/>
      <c r="G825" s="15" t="n"/>
      <c r="H825" s="16" t="n"/>
    </row>
    <row r="826">
      <c r="A826" s="15" t="n"/>
      <c r="B826" s="14" t="n"/>
      <c r="C826" s="14" t="n"/>
      <c r="D826" s="14" t="n"/>
      <c r="E826" s="14" t="n"/>
      <c r="F826" s="14" t="n"/>
      <c r="G826" s="15" t="n"/>
      <c r="H826" s="16" t="n"/>
    </row>
    <row r="827">
      <c r="A827" s="15" t="n"/>
      <c r="B827" s="14" t="n"/>
      <c r="C827" s="14" t="n"/>
      <c r="D827" s="14" t="n"/>
      <c r="E827" s="14" t="n"/>
      <c r="F827" s="14" t="n"/>
      <c r="G827" s="15" t="n"/>
      <c r="H827" s="16" t="n"/>
    </row>
    <row r="828">
      <c r="A828" s="15" t="n"/>
      <c r="B828" s="14" t="n"/>
      <c r="C828" s="14" t="n"/>
      <c r="D828" s="14" t="n"/>
      <c r="E828" s="14" t="n"/>
      <c r="F828" s="14" t="n"/>
      <c r="G828" s="15" t="n"/>
      <c r="H828" s="16" t="n"/>
    </row>
    <row r="829">
      <c r="A829" s="15" t="n"/>
      <c r="B829" s="14" t="n"/>
      <c r="C829" s="14" t="n"/>
      <c r="D829" s="14" t="n"/>
      <c r="E829" s="14" t="n"/>
      <c r="F829" s="14" t="n"/>
      <c r="G829" s="15" t="n"/>
      <c r="H829" s="16" t="n"/>
    </row>
    <row r="830">
      <c r="A830" s="15" t="n"/>
      <c r="B830" s="14" t="n"/>
      <c r="C830" s="14" t="n"/>
      <c r="D830" s="14" t="n"/>
      <c r="E830" s="14" t="n"/>
      <c r="F830" s="14" t="n"/>
      <c r="G830" s="15" t="n"/>
      <c r="H830" s="16" t="n"/>
    </row>
    <row r="831">
      <c r="A831" s="15" t="n"/>
      <c r="B831" s="14" t="n"/>
      <c r="C831" s="14" t="n"/>
      <c r="D831" s="14" t="n"/>
      <c r="E831" s="14" t="n"/>
      <c r="F831" s="14" t="n"/>
      <c r="G831" s="15" t="n"/>
      <c r="H831" s="16" t="n"/>
    </row>
    <row r="832">
      <c r="A832" s="15" t="n"/>
      <c r="B832" s="14" t="n"/>
      <c r="C832" s="14" t="n"/>
      <c r="D832" s="14" t="n"/>
      <c r="E832" s="14" t="n"/>
      <c r="F832" s="14" t="n"/>
      <c r="G832" s="15" t="n"/>
      <c r="H832" s="16" t="n"/>
    </row>
    <row r="833">
      <c r="A833" s="15" t="n"/>
      <c r="B833" s="14" t="n"/>
      <c r="C833" s="14" t="n"/>
      <c r="D833" s="14" t="n"/>
      <c r="E833" s="14" t="n"/>
      <c r="F833" s="14" t="n"/>
      <c r="G833" s="15" t="n"/>
      <c r="H833" s="16" t="n"/>
    </row>
    <row r="834">
      <c r="A834" s="15" t="n"/>
      <c r="B834" s="14" t="n"/>
      <c r="C834" s="14" t="n"/>
      <c r="D834" s="14" t="n"/>
      <c r="E834" s="14" t="n"/>
      <c r="F834" s="14" t="n"/>
      <c r="G834" s="15" t="n"/>
      <c r="H834" s="16" t="n"/>
    </row>
    <row r="835">
      <c r="A835" s="15" t="n"/>
      <c r="B835" s="14" t="n"/>
      <c r="C835" s="14" t="n"/>
      <c r="D835" s="14" t="n"/>
      <c r="E835" s="14" t="n"/>
      <c r="F835" s="14" t="n"/>
      <c r="G835" s="15" t="n"/>
      <c r="H835" s="16" t="n"/>
    </row>
    <row r="836">
      <c r="A836" s="15" t="n"/>
      <c r="B836" s="14" t="n"/>
      <c r="C836" s="14" t="n"/>
      <c r="D836" s="14" t="n"/>
      <c r="E836" s="14" t="n"/>
      <c r="F836" s="14" t="n"/>
      <c r="G836" s="15" t="n"/>
      <c r="H836" s="16" t="n"/>
    </row>
    <row r="837">
      <c r="A837" s="15" t="n"/>
      <c r="B837" s="14" t="n"/>
      <c r="C837" s="14" t="n"/>
      <c r="D837" s="14" t="n"/>
      <c r="E837" s="14" t="n"/>
      <c r="F837" s="14" t="n"/>
      <c r="G837" s="15" t="n"/>
      <c r="H837" s="16" t="n"/>
    </row>
    <row r="838">
      <c r="A838" s="15" t="n"/>
      <c r="B838" s="14" t="n"/>
      <c r="C838" s="14" t="n"/>
      <c r="D838" s="14" t="n"/>
      <c r="E838" s="14" t="n"/>
      <c r="F838" s="14" t="n"/>
      <c r="G838" s="15" t="n"/>
      <c r="H838" s="16" t="n"/>
    </row>
    <row r="839">
      <c r="A839" s="15" t="n"/>
      <c r="B839" s="14" t="n"/>
      <c r="C839" s="14" t="n"/>
      <c r="D839" s="14" t="n"/>
      <c r="E839" s="14" t="n"/>
      <c r="F839" s="14" t="n"/>
      <c r="G839" s="15" t="n"/>
      <c r="H839" s="16" t="n"/>
    </row>
    <row r="840">
      <c r="A840" s="15" t="n"/>
      <c r="B840" s="14" t="n"/>
      <c r="C840" s="14" t="n"/>
      <c r="D840" s="14" t="n"/>
      <c r="E840" s="14" t="n"/>
      <c r="F840" s="14" t="n"/>
      <c r="G840" s="15" t="n"/>
      <c r="H840" s="16" t="n"/>
    </row>
    <row r="841">
      <c r="A841" s="15" t="n"/>
      <c r="B841" s="14" t="n"/>
      <c r="C841" s="14" t="n"/>
      <c r="D841" s="14" t="n"/>
      <c r="E841" s="14" t="n"/>
      <c r="F841" s="14" t="n"/>
      <c r="G841" s="15" t="n"/>
      <c r="H841" s="16" t="n"/>
    </row>
    <row r="842">
      <c r="A842" s="15" t="n"/>
      <c r="B842" s="14" t="n"/>
      <c r="C842" s="14" t="n"/>
      <c r="D842" s="14" t="n"/>
      <c r="E842" s="14" t="n"/>
      <c r="F842" s="14" t="n"/>
      <c r="G842" s="15" t="n"/>
      <c r="H842" s="16" t="n"/>
    </row>
    <row r="843">
      <c r="A843" s="15" t="n"/>
      <c r="B843" s="14" t="n"/>
      <c r="C843" s="14" t="n"/>
      <c r="D843" s="14" t="n"/>
      <c r="E843" s="14" t="n"/>
      <c r="F843" s="14" t="n"/>
      <c r="G843" s="15" t="n"/>
      <c r="H843" s="16" t="n"/>
    </row>
    <row r="844">
      <c r="A844" s="15" t="n"/>
      <c r="B844" s="14" t="n"/>
      <c r="C844" s="14" t="n"/>
      <c r="D844" s="14" t="n"/>
      <c r="E844" s="14" t="n"/>
      <c r="F844" s="14" t="n"/>
      <c r="G844" s="15" t="n"/>
      <c r="H844" s="16" t="n"/>
    </row>
    <row r="845">
      <c r="A845" s="15" t="n"/>
      <c r="B845" s="14" t="n"/>
      <c r="C845" s="14" t="n"/>
      <c r="D845" s="14" t="n"/>
      <c r="E845" s="14" t="n"/>
      <c r="F845" s="14" t="n"/>
      <c r="G845" s="15" t="n"/>
      <c r="H845" s="16" t="n"/>
    </row>
    <row r="846">
      <c r="A846" s="15" t="n"/>
      <c r="B846" s="14" t="n"/>
      <c r="C846" s="14" t="n"/>
      <c r="D846" s="14" t="n"/>
      <c r="E846" s="14" t="n"/>
      <c r="F846" s="14" t="n"/>
      <c r="G846" s="15" t="n"/>
      <c r="H846" s="16" t="n"/>
    </row>
    <row r="847">
      <c r="A847" s="15" t="n"/>
      <c r="B847" s="14" t="n"/>
      <c r="C847" s="14" t="n"/>
      <c r="D847" s="14" t="n"/>
      <c r="E847" s="14" t="n"/>
      <c r="F847" s="14" t="n"/>
      <c r="G847" s="15" t="n"/>
      <c r="H847" s="16" t="n"/>
    </row>
    <row r="848">
      <c r="A848" s="15" t="n"/>
      <c r="B848" s="14" t="n"/>
      <c r="C848" s="14" t="n"/>
      <c r="D848" s="14" t="n"/>
      <c r="E848" s="14" t="n"/>
      <c r="F848" s="14" t="n"/>
      <c r="G848" s="15" t="n"/>
      <c r="H848" s="16" t="n"/>
    </row>
    <row r="849">
      <c r="A849" s="15" t="n"/>
      <c r="B849" s="14" t="n"/>
      <c r="C849" s="14" t="n"/>
      <c r="D849" s="14" t="n"/>
      <c r="E849" s="14" t="n"/>
      <c r="F849" s="14" t="n"/>
      <c r="G849" s="15" t="n"/>
      <c r="H849" s="16" t="n"/>
    </row>
    <row r="850">
      <c r="A850" s="15" t="n"/>
      <c r="B850" s="14" t="n"/>
      <c r="C850" s="14" t="n"/>
      <c r="D850" s="14" t="n"/>
      <c r="E850" s="14" t="n"/>
      <c r="F850" s="14" t="n"/>
      <c r="G850" s="15" t="n"/>
      <c r="H850" s="16" t="n"/>
    </row>
    <row r="851">
      <c r="A851" s="15" t="n"/>
      <c r="B851" s="14" t="n"/>
      <c r="C851" s="14" t="n"/>
      <c r="D851" s="14" t="n"/>
      <c r="E851" s="14" t="n"/>
      <c r="F851" s="14" t="n"/>
      <c r="G851" s="15" t="n"/>
      <c r="H851" s="16" t="n"/>
    </row>
    <row r="852">
      <c r="A852" s="15" t="n"/>
      <c r="B852" s="14" t="n"/>
      <c r="C852" s="14" t="n"/>
      <c r="D852" s="14" t="n"/>
      <c r="E852" s="14" t="n"/>
      <c r="F852" s="14" t="n"/>
      <c r="G852" s="15" t="n"/>
      <c r="H852" s="16" t="n"/>
    </row>
    <row r="853">
      <c r="A853" s="15" t="n"/>
      <c r="B853" s="14" t="n"/>
      <c r="C853" s="14" t="n"/>
      <c r="D853" s="14" t="n"/>
      <c r="E853" s="14" t="n"/>
      <c r="F853" s="14" t="n"/>
      <c r="G853" s="15" t="n"/>
      <c r="H853" s="16" t="n"/>
    </row>
    <row r="854">
      <c r="A854" s="15" t="n"/>
      <c r="B854" s="14" t="n"/>
      <c r="C854" s="14" t="n"/>
      <c r="D854" s="14" t="n"/>
      <c r="E854" s="14" t="n"/>
      <c r="F854" s="14" t="n"/>
      <c r="G854" s="15" t="n"/>
      <c r="H854" s="16" t="n"/>
    </row>
    <row r="855">
      <c r="A855" s="15" t="n"/>
      <c r="B855" s="14" t="n"/>
      <c r="C855" s="14" t="n"/>
      <c r="D855" s="14" t="n"/>
      <c r="E855" s="14" t="n"/>
      <c r="F855" s="14" t="n"/>
      <c r="G855" s="15" t="n"/>
      <c r="H855" s="16" t="n"/>
    </row>
    <row r="856">
      <c r="A856" s="15" t="n"/>
      <c r="B856" s="14" t="n"/>
      <c r="C856" s="14" t="n"/>
      <c r="D856" s="14" t="n"/>
      <c r="E856" s="14" t="n"/>
      <c r="F856" s="14" t="n"/>
      <c r="G856" s="15" t="n"/>
      <c r="H856" s="16" t="n"/>
    </row>
    <row r="857">
      <c r="A857" s="15" t="n"/>
      <c r="B857" s="14" t="n"/>
      <c r="C857" s="14" t="n"/>
      <c r="D857" s="14" t="n"/>
      <c r="E857" s="14" t="n"/>
      <c r="F857" s="14" t="n"/>
      <c r="G857" s="15" t="n"/>
      <c r="H857" s="16" t="n"/>
    </row>
    <row r="858">
      <c r="A858" s="15" t="n"/>
      <c r="B858" s="14" t="n"/>
      <c r="C858" s="14" t="n"/>
      <c r="D858" s="14" t="n"/>
      <c r="E858" s="14" t="n"/>
      <c r="F858" s="14" t="n"/>
      <c r="G858" s="15" t="n"/>
      <c r="H858" s="16" t="n"/>
    </row>
    <row r="859">
      <c r="A859" s="15" t="n"/>
      <c r="B859" s="14" t="n"/>
      <c r="C859" s="14" t="n"/>
      <c r="D859" s="14" t="n"/>
      <c r="E859" s="14" t="n"/>
      <c r="F859" s="14" t="n"/>
      <c r="G859" s="15" t="n"/>
      <c r="H859" s="16" t="n"/>
    </row>
    <row r="860">
      <c r="A860" s="15" t="n"/>
      <c r="B860" s="14" t="n"/>
      <c r="C860" s="14" t="n"/>
      <c r="D860" s="14" t="n"/>
      <c r="E860" s="14" t="n"/>
      <c r="F860" s="14" t="n"/>
      <c r="G860" s="15" t="n"/>
      <c r="H860" s="16" t="n"/>
    </row>
    <row r="861">
      <c r="A861" s="15" t="n"/>
      <c r="B861" s="14" t="n"/>
      <c r="C861" s="14" t="n"/>
      <c r="D861" s="14" t="n"/>
      <c r="E861" s="14" t="n"/>
      <c r="F861" s="14" t="n"/>
      <c r="G861" s="15" t="n"/>
      <c r="H861" s="16" t="n"/>
    </row>
    <row r="862">
      <c r="A862" s="15" t="n"/>
      <c r="B862" s="14" t="n"/>
      <c r="C862" s="14" t="n"/>
      <c r="D862" s="14" t="n"/>
      <c r="E862" s="14" t="n"/>
      <c r="F862" s="14" t="n"/>
      <c r="G862" s="15" t="n"/>
      <c r="H862" s="16" t="n"/>
    </row>
    <row r="863">
      <c r="A863" s="15" t="n"/>
      <c r="B863" s="14" t="n"/>
      <c r="C863" s="14" t="n"/>
      <c r="D863" s="14" t="n"/>
      <c r="E863" s="14" t="n"/>
      <c r="F863" s="14" t="n"/>
      <c r="G863" s="15" t="n"/>
      <c r="H863" s="16" t="n"/>
    </row>
    <row r="864">
      <c r="A864" s="15" t="n"/>
      <c r="B864" s="14" t="n"/>
      <c r="C864" s="14" t="n"/>
      <c r="D864" s="14" t="n"/>
      <c r="E864" s="14" t="n"/>
      <c r="F864" s="14" t="n"/>
      <c r="G864" s="15" t="n"/>
      <c r="H864" s="16" t="n"/>
    </row>
    <row r="865">
      <c r="A865" s="15" t="n"/>
      <c r="B865" s="14" t="n"/>
      <c r="C865" s="14" t="n"/>
      <c r="D865" s="14" t="n"/>
      <c r="E865" s="14" t="n"/>
      <c r="F865" s="14" t="n"/>
      <c r="G865" s="15" t="n"/>
      <c r="H865" s="16" t="n"/>
    </row>
    <row r="866">
      <c r="A866" s="15" t="n"/>
      <c r="B866" s="14" t="n"/>
      <c r="C866" s="14" t="n"/>
      <c r="D866" s="14" t="n"/>
      <c r="E866" s="14" t="n"/>
      <c r="F866" s="14" t="n"/>
      <c r="G866" s="15" t="n"/>
      <c r="H866" s="16" t="n"/>
    </row>
    <row r="867">
      <c r="A867" s="15" t="n"/>
      <c r="B867" s="14" t="n"/>
      <c r="C867" s="14" t="n"/>
      <c r="D867" s="14" t="n"/>
      <c r="E867" s="14" t="n"/>
      <c r="F867" s="14" t="n"/>
      <c r="G867" s="15" t="n"/>
      <c r="H867" s="16" t="n"/>
    </row>
    <row r="868">
      <c r="A868" s="15" t="n"/>
      <c r="B868" s="14" t="n"/>
      <c r="C868" s="14" t="n"/>
      <c r="D868" s="14" t="n"/>
      <c r="E868" s="14" t="n"/>
      <c r="F868" s="14" t="n"/>
      <c r="G868" s="15" t="n"/>
      <c r="H868" s="16" t="n"/>
    </row>
    <row r="869">
      <c r="A869" s="15" t="n"/>
      <c r="B869" s="14" t="n"/>
      <c r="C869" s="14" t="n"/>
      <c r="D869" s="14" t="n"/>
      <c r="E869" s="14" t="n"/>
      <c r="F869" s="14" t="n"/>
      <c r="G869" s="15" t="n"/>
      <c r="H869" s="16" t="n"/>
    </row>
    <row r="870">
      <c r="A870" s="15" t="n"/>
      <c r="B870" s="14" t="n"/>
      <c r="C870" s="14" t="n"/>
      <c r="D870" s="14" t="n"/>
      <c r="E870" s="14" t="n"/>
      <c r="F870" s="14" t="n"/>
      <c r="G870" s="15" t="n"/>
      <c r="H870" s="16" t="n"/>
    </row>
    <row r="871">
      <c r="A871" s="15" t="n"/>
      <c r="B871" s="14" t="n"/>
      <c r="C871" s="14" t="n"/>
      <c r="D871" s="14" t="n"/>
      <c r="E871" s="14" t="n"/>
      <c r="F871" s="14" t="n"/>
      <c r="G871" s="15" t="n"/>
      <c r="H871" s="16" t="n"/>
    </row>
    <row r="872">
      <c r="A872" s="15" t="n"/>
      <c r="B872" s="14" t="n"/>
      <c r="C872" s="14" t="n"/>
      <c r="D872" s="14" t="n"/>
      <c r="E872" s="14" t="n"/>
      <c r="F872" s="14" t="n"/>
      <c r="G872" s="15" t="n"/>
      <c r="H872" s="16" t="n"/>
    </row>
    <row r="873">
      <c r="A873" s="15" t="n"/>
      <c r="B873" s="14" t="n"/>
      <c r="C873" s="14" t="n"/>
      <c r="D873" s="14" t="n"/>
      <c r="E873" s="14" t="n"/>
      <c r="F873" s="14" t="n"/>
      <c r="G873" s="15" t="n"/>
      <c r="H873" s="16" t="n"/>
    </row>
    <row r="874">
      <c r="A874" s="15" t="n"/>
      <c r="B874" s="14" t="n"/>
      <c r="C874" s="14" t="n"/>
      <c r="D874" s="14" t="n"/>
      <c r="E874" s="14" t="n"/>
      <c r="F874" s="14" t="n"/>
      <c r="G874" s="15" t="n"/>
      <c r="H874" s="16" t="n"/>
    </row>
    <row r="875">
      <c r="A875" s="15" t="n"/>
      <c r="B875" s="14" t="n"/>
      <c r="C875" s="14" t="n"/>
      <c r="D875" s="14" t="n"/>
      <c r="E875" s="14" t="n"/>
      <c r="F875" s="14" t="n"/>
      <c r="G875" s="15" t="n"/>
      <c r="H875" s="16" t="n"/>
    </row>
    <row r="876">
      <c r="A876" s="15" t="n"/>
      <c r="B876" s="14" t="n"/>
      <c r="C876" s="14" t="n"/>
      <c r="D876" s="14" t="n"/>
      <c r="E876" s="14" t="n"/>
      <c r="F876" s="14" t="n"/>
      <c r="G876" s="15" t="n"/>
      <c r="H876" s="16" t="n"/>
    </row>
    <row r="877">
      <c r="A877" s="15" t="n"/>
      <c r="B877" s="14" t="n"/>
      <c r="C877" s="14" t="n"/>
      <c r="D877" s="14" t="n"/>
      <c r="E877" s="14" t="n"/>
      <c r="F877" s="14" t="n"/>
      <c r="G877" s="15" t="n"/>
      <c r="H877" s="16" t="n"/>
    </row>
    <row r="878">
      <c r="A878" s="15" t="n"/>
      <c r="B878" s="14" t="n"/>
      <c r="C878" s="14" t="n"/>
      <c r="D878" s="14" t="n"/>
      <c r="E878" s="14" t="n"/>
      <c r="F878" s="14" t="n"/>
      <c r="G878" s="15" t="n"/>
      <c r="H878" s="16" t="n"/>
    </row>
    <row r="879">
      <c r="A879" s="15" t="n"/>
      <c r="B879" s="14" t="n"/>
      <c r="C879" s="14" t="n"/>
      <c r="D879" s="14" t="n"/>
      <c r="E879" s="14" t="n"/>
      <c r="F879" s="14" t="n"/>
      <c r="G879" s="15" t="n"/>
      <c r="H879" s="16" t="n"/>
    </row>
    <row r="880">
      <c r="A880" s="15" t="n"/>
      <c r="B880" s="14" t="n"/>
      <c r="C880" s="14" t="n"/>
      <c r="D880" s="14" t="n"/>
      <c r="E880" s="14" t="n"/>
      <c r="F880" s="14" t="n"/>
      <c r="G880" s="15" t="n"/>
      <c r="H880" s="16" t="n"/>
    </row>
    <row r="881">
      <c r="A881" s="15" t="n"/>
      <c r="B881" s="14" t="n"/>
      <c r="C881" s="14" t="n"/>
      <c r="D881" s="14" t="n"/>
      <c r="E881" s="14" t="n"/>
      <c r="F881" s="14" t="n"/>
      <c r="G881" s="15" t="n"/>
      <c r="H881" s="16" t="n"/>
    </row>
    <row r="882">
      <c r="A882" s="15" t="n"/>
      <c r="B882" s="14" t="n"/>
      <c r="C882" s="14" t="n"/>
      <c r="D882" s="14" t="n"/>
      <c r="E882" s="14" t="n"/>
      <c r="F882" s="14" t="n"/>
      <c r="G882" s="15" t="n"/>
      <c r="H882" s="16" t="n"/>
    </row>
    <row r="883">
      <c r="A883" s="15" t="n"/>
      <c r="B883" s="14" t="n"/>
      <c r="C883" s="14" t="n"/>
      <c r="D883" s="14" t="n"/>
      <c r="E883" s="14" t="n"/>
      <c r="F883" s="14" t="n"/>
      <c r="G883" s="15" t="n"/>
      <c r="H883" s="16" t="n"/>
    </row>
    <row r="884">
      <c r="A884" s="15" t="n"/>
      <c r="B884" s="14" t="n"/>
      <c r="C884" s="14" t="n"/>
      <c r="D884" s="14" t="n"/>
      <c r="E884" s="14" t="n"/>
      <c r="F884" s="14" t="n"/>
      <c r="G884" s="15" t="n"/>
      <c r="H884" s="16" t="n"/>
    </row>
    <row r="885">
      <c r="A885" s="15" t="n"/>
      <c r="B885" s="14" t="n"/>
      <c r="C885" s="14" t="n"/>
      <c r="D885" s="14" t="n"/>
      <c r="E885" s="14" t="n"/>
      <c r="F885" s="14" t="n"/>
      <c r="G885" s="15" t="n"/>
      <c r="H885" s="16" t="n"/>
    </row>
    <row r="886">
      <c r="A886" s="15" t="n"/>
      <c r="B886" s="14" t="n"/>
      <c r="C886" s="14" t="n"/>
      <c r="D886" s="14" t="n"/>
      <c r="E886" s="14" t="n"/>
      <c r="F886" s="14" t="n"/>
      <c r="G886" s="15" t="n"/>
      <c r="H886" s="16" t="n"/>
    </row>
    <row r="887">
      <c r="A887" s="15" t="n"/>
      <c r="B887" s="14" t="n"/>
      <c r="C887" s="14" t="n"/>
      <c r="D887" s="14" t="n"/>
      <c r="E887" s="14" t="n"/>
      <c r="F887" s="14" t="n"/>
      <c r="G887" s="15" t="n"/>
      <c r="H887" s="16" t="n"/>
    </row>
    <row r="888">
      <c r="A888" s="15" t="n"/>
      <c r="B888" s="14" t="n"/>
      <c r="C888" s="14" t="n"/>
      <c r="D888" s="14" t="n"/>
      <c r="E888" s="14" t="n"/>
      <c r="F888" s="14" t="n"/>
      <c r="G888" s="15" t="n"/>
      <c r="H888" s="16" t="n"/>
    </row>
    <row r="889">
      <c r="A889" s="15" t="n"/>
      <c r="B889" s="14" t="n"/>
      <c r="C889" s="14" t="n"/>
      <c r="D889" s="14" t="n"/>
      <c r="E889" s="14" t="n"/>
      <c r="F889" s="14" t="n"/>
      <c r="G889" s="15" t="n"/>
      <c r="H889" s="16" t="n"/>
    </row>
    <row r="890">
      <c r="A890" s="15" t="n"/>
      <c r="B890" s="14" t="n"/>
      <c r="C890" s="14" t="n"/>
      <c r="D890" s="14" t="n"/>
      <c r="E890" s="14" t="n"/>
      <c r="F890" s="14" t="n"/>
      <c r="G890" s="15" t="n"/>
      <c r="H890" s="16" t="n"/>
    </row>
    <row r="891">
      <c r="A891" s="15" t="n"/>
      <c r="B891" s="14" t="n"/>
      <c r="C891" s="14" t="n"/>
      <c r="D891" s="14" t="n"/>
      <c r="E891" s="14" t="n"/>
      <c r="F891" s="14" t="n"/>
      <c r="G891" s="15" t="n"/>
      <c r="H891" s="16" t="n"/>
    </row>
    <row r="892">
      <c r="A892" s="15" t="n"/>
      <c r="B892" s="14" t="n"/>
      <c r="C892" s="14" t="n"/>
      <c r="D892" s="14" t="n"/>
      <c r="E892" s="14" t="n"/>
      <c r="F892" s="14" t="n"/>
      <c r="G892" s="15" t="n"/>
      <c r="H892" s="16" t="n"/>
    </row>
    <row r="893">
      <c r="A893" s="15" t="n"/>
      <c r="B893" s="14" t="n"/>
      <c r="C893" s="14" t="n"/>
      <c r="D893" s="14" t="n"/>
      <c r="E893" s="14" t="n"/>
      <c r="F893" s="14" t="n"/>
      <c r="G893" s="15" t="n"/>
      <c r="H893" s="16" t="n"/>
    </row>
    <row r="894">
      <c r="A894" s="15" t="n"/>
      <c r="B894" s="14" t="n"/>
      <c r="C894" s="14" t="n"/>
      <c r="D894" s="14" t="n"/>
      <c r="E894" s="14" t="n"/>
      <c r="F894" s="14" t="n"/>
      <c r="G894" s="15" t="n"/>
      <c r="H894" s="16" t="n"/>
    </row>
    <row r="895">
      <c r="A895" s="15" t="n"/>
      <c r="B895" s="14" t="n"/>
      <c r="C895" s="14" t="n"/>
      <c r="D895" s="14" t="n"/>
      <c r="E895" s="14" t="n"/>
      <c r="F895" s="14" t="n"/>
      <c r="G895" s="15" t="n"/>
      <c r="H895" s="16" t="n"/>
    </row>
    <row r="896">
      <c r="A896" s="15" t="n"/>
      <c r="B896" s="14" t="n"/>
      <c r="C896" s="14" t="n"/>
      <c r="D896" s="14" t="n"/>
      <c r="E896" s="14" t="n"/>
      <c r="F896" s="14" t="n"/>
      <c r="G896" s="15" t="n"/>
      <c r="H896" s="16" t="n"/>
    </row>
    <row r="897">
      <c r="A897" s="15" t="n"/>
      <c r="B897" s="14" t="n"/>
      <c r="C897" s="14" t="n"/>
      <c r="D897" s="14" t="n"/>
      <c r="E897" s="14" t="n"/>
      <c r="F897" s="14" t="n"/>
      <c r="G897" s="15" t="n"/>
      <c r="H897" s="16" t="n"/>
    </row>
    <row r="898">
      <c r="A898" s="15" t="n"/>
      <c r="B898" s="14" t="n"/>
      <c r="C898" s="14" t="n"/>
      <c r="D898" s="14" t="n"/>
      <c r="E898" s="14" t="n"/>
      <c r="F898" s="14" t="n"/>
      <c r="G898" s="15" t="n"/>
      <c r="H898" s="16" t="n"/>
    </row>
    <row r="899">
      <c r="A899" s="15" t="n"/>
      <c r="B899" s="14" t="n"/>
      <c r="C899" s="14" t="n"/>
      <c r="D899" s="14" t="n"/>
      <c r="E899" s="14" t="n"/>
      <c r="F899" s="14" t="n"/>
      <c r="G899" s="15" t="n"/>
      <c r="H899" s="16" t="n"/>
    </row>
    <row r="900">
      <c r="A900" s="15" t="n"/>
      <c r="B900" s="14" t="n"/>
      <c r="C900" s="14" t="n"/>
      <c r="D900" s="14" t="n"/>
      <c r="E900" s="14" t="n"/>
      <c r="F900" s="14" t="n"/>
      <c r="G900" s="15" t="n"/>
      <c r="H900" s="16" t="n"/>
    </row>
    <row r="901">
      <c r="A901" s="15" t="n"/>
      <c r="B901" s="14" t="n"/>
      <c r="C901" s="14" t="n"/>
      <c r="D901" s="14" t="n"/>
      <c r="E901" s="14" t="n"/>
      <c r="F901" s="14" t="n"/>
      <c r="G901" s="15" t="n"/>
      <c r="H901" s="16" t="n"/>
    </row>
    <row r="902">
      <c r="A902" s="15" t="n"/>
      <c r="B902" s="14" t="n"/>
      <c r="C902" s="14" t="n"/>
      <c r="D902" s="14" t="n"/>
      <c r="E902" s="14" t="n"/>
      <c r="F902" s="14" t="n"/>
      <c r="G902" s="15" t="n"/>
      <c r="H902" s="16" t="n"/>
    </row>
    <row r="903">
      <c r="A903" s="15" t="n"/>
      <c r="B903" s="14" t="n"/>
      <c r="C903" s="14" t="n"/>
      <c r="D903" s="14" t="n"/>
      <c r="E903" s="14" t="n"/>
      <c r="F903" s="14" t="n"/>
      <c r="G903" s="15" t="n"/>
      <c r="H903" s="16" t="n"/>
    </row>
    <row r="904">
      <c r="A904" s="15" t="n"/>
      <c r="B904" s="14" t="n"/>
      <c r="C904" s="14" t="n"/>
      <c r="D904" s="14" t="n"/>
      <c r="E904" s="14" t="n"/>
      <c r="F904" s="14" t="n"/>
      <c r="G904" s="15" t="n"/>
      <c r="H904" s="16" t="n"/>
    </row>
    <row r="905">
      <c r="A905" s="15" t="n"/>
      <c r="B905" s="14" t="n"/>
      <c r="C905" s="14" t="n"/>
      <c r="D905" s="14" t="n"/>
      <c r="E905" s="14" t="n"/>
      <c r="F905" s="14" t="n"/>
      <c r="G905" s="15" t="n"/>
      <c r="H905" s="16" t="n"/>
    </row>
    <row r="906">
      <c r="A906" s="15" t="n"/>
      <c r="B906" s="14" t="n"/>
      <c r="C906" s="14" t="n"/>
      <c r="D906" s="14" t="n"/>
      <c r="E906" s="14" t="n"/>
      <c r="F906" s="14" t="n"/>
      <c r="G906" s="15" t="n"/>
      <c r="H906" s="16" t="n"/>
    </row>
    <row r="907">
      <c r="A907" s="15" t="n"/>
      <c r="B907" s="14" t="n"/>
      <c r="C907" s="14" t="n"/>
      <c r="D907" s="14" t="n"/>
      <c r="E907" s="14" t="n"/>
      <c r="F907" s="14" t="n"/>
      <c r="G907" s="15" t="n"/>
      <c r="H907" s="16" t="n"/>
    </row>
    <row r="908">
      <c r="A908" s="15" t="n"/>
      <c r="B908" s="14" t="n"/>
      <c r="C908" s="14" t="n"/>
      <c r="D908" s="14" t="n"/>
      <c r="E908" s="14" t="n"/>
      <c r="F908" s="14" t="n"/>
      <c r="G908" s="15" t="n"/>
      <c r="H908" s="16" t="n"/>
    </row>
    <row r="909">
      <c r="A909" s="15" t="n"/>
      <c r="B909" s="14" t="n"/>
      <c r="C909" s="14" t="n"/>
      <c r="D909" s="14" t="n"/>
      <c r="E909" s="14" t="n"/>
      <c r="F909" s="14" t="n"/>
      <c r="G909" s="15" t="n"/>
      <c r="H909" s="16" t="n"/>
    </row>
    <row r="910">
      <c r="A910" s="15" t="n"/>
      <c r="B910" s="14" t="n"/>
      <c r="C910" s="14" t="n"/>
      <c r="D910" s="14" t="n"/>
      <c r="E910" s="14" t="n"/>
      <c r="F910" s="14" t="n"/>
      <c r="G910" s="15" t="n"/>
      <c r="H910" s="16" t="n"/>
    </row>
    <row r="911">
      <c r="A911" s="15" t="n"/>
      <c r="B911" s="14" t="n"/>
      <c r="C911" s="14" t="n"/>
      <c r="D911" s="14" t="n"/>
      <c r="E911" s="14" t="n"/>
      <c r="F911" s="14" t="n"/>
      <c r="G911" s="15" t="n"/>
      <c r="H911" s="16" t="n"/>
    </row>
    <row r="912">
      <c r="A912" s="15" t="n"/>
      <c r="B912" s="14" t="n"/>
      <c r="C912" s="14" t="n"/>
      <c r="D912" s="14" t="n"/>
      <c r="E912" s="14" t="n"/>
      <c r="F912" s="14" t="n"/>
      <c r="G912" s="15" t="n"/>
      <c r="H912" s="16" t="n"/>
    </row>
    <row r="913">
      <c r="A913" s="15" t="n"/>
      <c r="B913" s="14" t="n"/>
      <c r="C913" s="14" t="n"/>
      <c r="D913" s="14" t="n"/>
      <c r="E913" s="14" t="n"/>
      <c r="F913" s="14" t="n"/>
      <c r="G913" s="15" t="n"/>
      <c r="H913" s="16" t="n"/>
    </row>
    <row r="914">
      <c r="A914" s="15" t="n"/>
      <c r="B914" s="14" t="n"/>
      <c r="C914" s="14" t="n"/>
      <c r="D914" s="14" t="n"/>
      <c r="E914" s="14" t="n"/>
      <c r="F914" s="14" t="n"/>
      <c r="G914" s="15" t="n"/>
      <c r="H914" s="16" t="n"/>
    </row>
    <row r="915">
      <c r="A915" s="15" t="n"/>
      <c r="B915" s="14" t="n"/>
      <c r="C915" s="14" t="n"/>
      <c r="D915" s="14" t="n"/>
      <c r="E915" s="14" t="n"/>
      <c r="F915" s="14" t="n"/>
      <c r="G915" s="15" t="n"/>
      <c r="H915" s="16" t="n"/>
    </row>
    <row r="916">
      <c r="A916" s="15" t="n"/>
      <c r="B916" s="14" t="n"/>
      <c r="C916" s="14" t="n"/>
      <c r="D916" s="14" t="n"/>
      <c r="E916" s="14" t="n"/>
      <c r="F916" s="14" t="n"/>
      <c r="G916" s="15" t="n"/>
      <c r="H916" s="16" t="n"/>
    </row>
    <row r="917">
      <c r="A917" s="15" t="n"/>
      <c r="B917" s="14" t="n"/>
      <c r="C917" s="14" t="n"/>
      <c r="D917" s="14" t="n"/>
      <c r="E917" s="14" t="n"/>
      <c r="F917" s="14" t="n"/>
      <c r="G917" s="15" t="n"/>
      <c r="H917" s="16" t="n"/>
    </row>
    <row r="918">
      <c r="A918" s="15" t="n"/>
      <c r="B918" s="14" t="n"/>
      <c r="C918" s="14" t="n"/>
      <c r="D918" s="14" t="n"/>
      <c r="E918" s="14" t="n"/>
      <c r="F918" s="14" t="n"/>
      <c r="G918" s="15" t="n"/>
      <c r="H918" s="16" t="n"/>
    </row>
    <row r="919">
      <c r="A919" s="15" t="n"/>
      <c r="B919" s="14" t="n"/>
      <c r="C919" s="14" t="n"/>
      <c r="D919" s="14" t="n"/>
      <c r="E919" s="14" t="n"/>
      <c r="F919" s="14" t="n"/>
      <c r="G919" s="15" t="n"/>
      <c r="H919" s="16" t="n"/>
    </row>
    <row r="920">
      <c r="A920" s="15" t="n"/>
      <c r="B920" s="14" t="n"/>
      <c r="C920" s="14" t="n"/>
      <c r="D920" s="14" t="n"/>
      <c r="E920" s="14" t="n"/>
      <c r="F920" s="14" t="n"/>
      <c r="G920" s="15" t="n"/>
      <c r="H920" s="16" t="n"/>
    </row>
    <row r="921">
      <c r="A921" s="15" t="n"/>
      <c r="B921" s="14" t="n"/>
      <c r="C921" s="14" t="n"/>
      <c r="D921" s="14" t="n"/>
      <c r="E921" s="14" t="n"/>
      <c r="F921" s="14" t="n"/>
      <c r="G921" s="15" t="n"/>
      <c r="H921" s="16" t="n"/>
    </row>
    <row r="922">
      <c r="A922" s="15" t="n"/>
      <c r="B922" s="14" t="n"/>
      <c r="C922" s="14" t="n"/>
      <c r="D922" s="14" t="n"/>
      <c r="E922" s="14" t="n"/>
      <c r="F922" s="14" t="n"/>
      <c r="G922" s="15" t="n"/>
      <c r="H922" s="16" t="n"/>
    </row>
    <row r="923">
      <c r="A923" s="15" t="n"/>
      <c r="B923" s="14" t="n"/>
      <c r="C923" s="14" t="n"/>
      <c r="D923" s="14" t="n"/>
      <c r="E923" s="14" t="n"/>
      <c r="F923" s="14" t="n"/>
      <c r="G923" s="15" t="n"/>
      <c r="H923" s="16" t="n"/>
    </row>
    <row r="924">
      <c r="A924" s="15" t="n"/>
      <c r="B924" s="14" t="n"/>
      <c r="C924" s="14" t="n"/>
      <c r="D924" s="14" t="n"/>
      <c r="E924" s="14" t="n"/>
      <c r="F924" s="14" t="n"/>
      <c r="G924" s="15" t="n"/>
      <c r="H924" s="16" t="n"/>
    </row>
    <row r="925">
      <c r="A925" s="15" t="n"/>
      <c r="B925" s="14" t="n"/>
      <c r="C925" s="14" t="n"/>
      <c r="D925" s="14" t="n"/>
      <c r="E925" s="14" t="n"/>
      <c r="F925" s="14" t="n"/>
      <c r="G925" s="15" t="n"/>
      <c r="H925" s="16" t="n"/>
    </row>
    <row r="926">
      <c r="A926" s="15" t="n"/>
      <c r="B926" s="14" t="n"/>
      <c r="C926" s="14" t="n"/>
      <c r="D926" s="14" t="n"/>
      <c r="E926" s="14" t="n"/>
      <c r="F926" s="14" t="n"/>
      <c r="G926" s="15" t="n"/>
      <c r="H926" s="16" t="n"/>
    </row>
    <row r="927">
      <c r="A927" s="15" t="n"/>
      <c r="B927" s="14" t="n"/>
      <c r="C927" s="14" t="n"/>
      <c r="D927" s="14" t="n"/>
      <c r="E927" s="14" t="n"/>
      <c r="F927" s="14" t="n"/>
      <c r="G927" s="15" t="n"/>
      <c r="H927" s="16" t="n"/>
    </row>
    <row r="928">
      <c r="A928" s="15" t="n"/>
      <c r="B928" s="14" t="n"/>
      <c r="C928" s="14" t="n"/>
      <c r="D928" s="14" t="n"/>
      <c r="E928" s="14" t="n"/>
      <c r="F928" s="14" t="n"/>
      <c r="G928" s="15" t="n"/>
      <c r="H928" s="16" t="n"/>
    </row>
    <row r="929">
      <c r="A929" s="15" t="n"/>
      <c r="B929" s="14" t="n"/>
      <c r="C929" s="14" t="n"/>
      <c r="D929" s="14" t="n"/>
      <c r="E929" s="14" t="n"/>
      <c r="F929" s="14" t="n"/>
      <c r="G929" s="15" t="n"/>
      <c r="H929" s="16" t="n"/>
    </row>
    <row r="930">
      <c r="A930" s="15" t="n"/>
      <c r="B930" s="14" t="n"/>
      <c r="C930" s="14" t="n"/>
      <c r="D930" s="14" t="n"/>
      <c r="E930" s="14" t="n"/>
      <c r="F930" s="14" t="n"/>
      <c r="G930" s="15" t="n"/>
      <c r="H930" s="16" t="n"/>
    </row>
    <row r="931">
      <c r="A931" s="15" t="n"/>
      <c r="B931" s="14" t="n"/>
      <c r="C931" s="14" t="n"/>
      <c r="D931" s="14" t="n"/>
      <c r="E931" s="14" t="n"/>
      <c r="F931" s="14" t="n"/>
      <c r="G931" s="15" t="n"/>
      <c r="H931" s="16" t="n"/>
    </row>
    <row r="932">
      <c r="A932" s="15" t="n"/>
      <c r="B932" s="14" t="n"/>
      <c r="C932" s="14" t="n"/>
      <c r="D932" s="14" t="n"/>
      <c r="E932" s="14" t="n"/>
      <c r="F932" s="14" t="n"/>
      <c r="G932" s="15" t="n"/>
      <c r="H932" s="16" t="n"/>
    </row>
    <row r="933">
      <c r="A933" s="15" t="n"/>
      <c r="B933" s="14" t="n"/>
      <c r="C933" s="14" t="n"/>
      <c r="D933" s="14" t="n"/>
      <c r="E933" s="14" t="n"/>
      <c r="F933" s="14" t="n"/>
      <c r="G933" s="15" t="n"/>
      <c r="H933" s="16" t="n"/>
    </row>
    <row r="934">
      <c r="A934" s="15" t="n"/>
      <c r="B934" s="14" t="n"/>
      <c r="C934" s="14" t="n"/>
      <c r="D934" s="14" t="n"/>
      <c r="E934" s="14" t="n"/>
      <c r="F934" s="14" t="n"/>
      <c r="G934" s="15" t="n"/>
      <c r="H934" s="16" t="n"/>
    </row>
    <row r="935">
      <c r="A935" s="15" t="n"/>
      <c r="B935" s="14" t="n"/>
      <c r="C935" s="14" t="n"/>
      <c r="D935" s="14" t="n"/>
      <c r="E935" s="14" t="n"/>
      <c r="F935" s="14" t="n"/>
      <c r="G935" s="15" t="n"/>
      <c r="H935" s="16" t="n"/>
    </row>
    <row r="936">
      <c r="A936" s="15" t="n"/>
      <c r="B936" s="14" t="n"/>
      <c r="C936" s="14" t="n"/>
      <c r="D936" s="14" t="n"/>
      <c r="E936" s="14" t="n"/>
      <c r="F936" s="14" t="n"/>
      <c r="G936" s="15" t="n"/>
      <c r="H936" s="16" t="n"/>
    </row>
    <row r="937">
      <c r="A937" s="15" t="n"/>
      <c r="B937" s="14" t="n"/>
      <c r="C937" s="14" t="n"/>
      <c r="D937" s="14" t="n"/>
      <c r="E937" s="14" t="n"/>
      <c r="F937" s="14" t="n"/>
      <c r="G937" s="15" t="n"/>
      <c r="H937" s="16" t="n"/>
    </row>
    <row r="938">
      <c r="A938" s="15" t="n"/>
      <c r="B938" s="14" t="n"/>
      <c r="C938" s="14" t="n"/>
      <c r="D938" s="14" t="n"/>
      <c r="E938" s="14" t="n"/>
      <c r="F938" s="14" t="n"/>
      <c r="G938" s="15" t="n"/>
      <c r="H938" s="16" t="n"/>
    </row>
    <row r="939">
      <c r="A939" s="15" t="n"/>
      <c r="B939" s="14" t="n"/>
      <c r="C939" s="14" t="n"/>
      <c r="D939" s="14" t="n"/>
      <c r="E939" s="14" t="n"/>
      <c r="F939" s="14" t="n"/>
      <c r="G939" s="15" t="n"/>
      <c r="H939" s="16" t="n"/>
    </row>
    <row r="940">
      <c r="A940" s="15" t="n"/>
      <c r="B940" s="14" t="n"/>
      <c r="C940" s="14" t="n"/>
      <c r="D940" s="14" t="n"/>
      <c r="E940" s="14" t="n"/>
      <c r="F940" s="14" t="n"/>
      <c r="G940" s="15" t="n"/>
      <c r="H940" s="16" t="n"/>
    </row>
    <row r="941">
      <c r="A941" s="15" t="n"/>
      <c r="B941" s="14" t="n"/>
      <c r="C941" s="14" t="n"/>
      <c r="D941" s="14" t="n"/>
      <c r="E941" s="14" t="n"/>
      <c r="F941" s="14" t="n"/>
      <c r="G941" s="15" t="n"/>
      <c r="H941" s="16" t="n"/>
    </row>
    <row r="942">
      <c r="A942" s="15" t="n"/>
      <c r="B942" s="14" t="n"/>
      <c r="C942" s="14" t="n"/>
      <c r="D942" s="14" t="n"/>
      <c r="E942" s="14" t="n"/>
      <c r="F942" s="14" t="n"/>
      <c r="G942" s="15" t="n"/>
      <c r="H942" s="16" t="n"/>
    </row>
    <row r="943">
      <c r="A943" s="15" t="n"/>
      <c r="B943" s="14" t="n"/>
      <c r="C943" s="14" t="n"/>
      <c r="D943" s="14" t="n"/>
      <c r="E943" s="14" t="n"/>
      <c r="F943" s="14" t="n"/>
      <c r="G943" s="15" t="n"/>
      <c r="H943" s="16" t="n"/>
    </row>
    <row r="944">
      <c r="A944" s="15" t="n"/>
      <c r="B944" s="14" t="n"/>
      <c r="C944" s="14" t="n"/>
      <c r="D944" s="14" t="n"/>
      <c r="E944" s="14" t="n"/>
      <c r="F944" s="14" t="n"/>
      <c r="G944" s="15" t="n"/>
      <c r="H944" s="16" t="n"/>
    </row>
    <row r="945">
      <c r="A945" s="15" t="n"/>
      <c r="B945" s="14" t="n"/>
      <c r="C945" s="14" t="n"/>
      <c r="D945" s="14" t="n"/>
      <c r="E945" s="14" t="n"/>
      <c r="F945" s="14" t="n"/>
      <c r="G945" s="15" t="n"/>
      <c r="H945" s="16" t="n"/>
    </row>
    <row r="946">
      <c r="A946" s="15" t="n"/>
      <c r="B946" s="14" t="n"/>
      <c r="C946" s="14" t="n"/>
      <c r="D946" s="14" t="n"/>
      <c r="E946" s="14" t="n"/>
      <c r="F946" s="14" t="n"/>
      <c r="G946" s="15" t="n"/>
      <c r="H946" s="16" t="n"/>
    </row>
    <row r="947">
      <c r="A947" s="15" t="n"/>
      <c r="B947" s="14" t="n"/>
      <c r="C947" s="14" t="n"/>
      <c r="D947" s="14" t="n"/>
      <c r="E947" s="14" t="n"/>
      <c r="F947" s="14" t="n"/>
      <c r="G947" s="15" t="n"/>
      <c r="H947" s="16" t="n"/>
    </row>
    <row r="948">
      <c r="A948" s="15" t="n"/>
      <c r="B948" s="14" t="n"/>
      <c r="C948" s="14" t="n"/>
      <c r="D948" s="14" t="n"/>
      <c r="E948" s="14" t="n"/>
      <c r="F948" s="14" t="n"/>
      <c r="G948" s="15" t="n"/>
      <c r="H948" s="16" t="n"/>
    </row>
    <row r="949">
      <c r="A949" s="15" t="n"/>
      <c r="B949" s="14" t="n"/>
      <c r="C949" s="14" t="n"/>
      <c r="D949" s="14" t="n"/>
      <c r="E949" s="14" t="n"/>
      <c r="F949" s="14" t="n"/>
      <c r="G949" s="15" t="n"/>
      <c r="H949" s="16" t="n"/>
    </row>
    <row r="950">
      <c r="A950" s="15" t="n"/>
      <c r="B950" s="14" t="n"/>
      <c r="C950" s="14" t="n"/>
      <c r="D950" s="14" t="n"/>
      <c r="E950" s="14" t="n"/>
      <c r="F950" s="14" t="n"/>
      <c r="G950" s="15" t="n"/>
      <c r="H950" s="16" t="n"/>
    </row>
    <row r="951">
      <c r="A951" s="15" t="n"/>
      <c r="B951" s="14" t="n"/>
      <c r="C951" s="14" t="n"/>
      <c r="D951" s="14" t="n"/>
      <c r="E951" s="14" t="n"/>
      <c r="F951" s="14" t="n"/>
      <c r="G951" s="15" t="n"/>
      <c r="H951" s="16" t="n"/>
    </row>
    <row r="952">
      <c r="A952" s="15" t="n"/>
      <c r="B952" s="14" t="n"/>
      <c r="C952" s="14" t="n"/>
      <c r="D952" s="14" t="n"/>
      <c r="E952" s="14" t="n"/>
      <c r="F952" s="14" t="n"/>
      <c r="G952" s="15" t="n"/>
      <c r="H952" s="16" t="n"/>
    </row>
    <row r="953">
      <c r="A953" s="15" t="n"/>
      <c r="B953" s="14" t="n"/>
      <c r="C953" s="14" t="n"/>
      <c r="D953" s="14" t="n"/>
      <c r="E953" s="14" t="n"/>
      <c r="F953" s="14" t="n"/>
      <c r="G953" s="15" t="n"/>
      <c r="H953" s="16" t="n"/>
    </row>
    <row r="954">
      <c r="A954" s="15" t="n"/>
      <c r="B954" s="14" t="n"/>
      <c r="C954" s="14" t="n"/>
      <c r="D954" s="14" t="n"/>
      <c r="E954" s="14" t="n"/>
      <c r="F954" s="14" t="n"/>
      <c r="G954" s="15" t="n"/>
      <c r="H954" s="16" t="n"/>
    </row>
    <row r="955">
      <c r="A955" s="15" t="n"/>
      <c r="B955" s="14" t="n"/>
      <c r="C955" s="14" t="n"/>
      <c r="D955" s="14" t="n"/>
      <c r="E955" s="14" t="n"/>
      <c r="F955" s="14" t="n"/>
      <c r="G955" s="15" t="n"/>
      <c r="H955" s="16" t="n"/>
    </row>
    <row r="956">
      <c r="A956" s="15" t="n"/>
      <c r="B956" s="14" t="n"/>
      <c r="C956" s="14" t="n"/>
      <c r="D956" s="14" t="n"/>
      <c r="E956" s="14" t="n"/>
      <c r="F956" s="14" t="n"/>
      <c r="G956" s="15" t="n"/>
      <c r="H956" s="16" t="n"/>
    </row>
    <row r="957">
      <c r="A957" s="15" t="n"/>
      <c r="B957" s="14" t="n"/>
      <c r="C957" s="14" t="n"/>
      <c r="D957" s="14" t="n"/>
      <c r="E957" s="14" t="n"/>
      <c r="F957" s="14" t="n"/>
      <c r="G957" s="15" t="n"/>
      <c r="H957" s="16" t="n"/>
    </row>
    <row r="958">
      <c r="A958" s="15" t="n"/>
      <c r="B958" s="14" t="n"/>
      <c r="C958" s="14" t="n"/>
      <c r="D958" s="14" t="n"/>
      <c r="E958" s="14" t="n"/>
      <c r="F958" s="14" t="n"/>
      <c r="G958" s="15" t="n"/>
      <c r="H958" s="16" t="n"/>
    </row>
    <row r="959">
      <c r="A959" s="15" t="n"/>
      <c r="B959" s="14" t="n"/>
      <c r="C959" s="14" t="n"/>
      <c r="D959" s="14" t="n"/>
      <c r="E959" s="14" t="n"/>
      <c r="F959" s="14" t="n"/>
      <c r="G959" s="15" t="n"/>
      <c r="H959" s="16" t="n"/>
    </row>
    <row r="960">
      <c r="A960" s="15" t="n"/>
      <c r="B960" s="14" t="n"/>
      <c r="C960" s="14" t="n"/>
      <c r="D960" s="14" t="n"/>
      <c r="E960" s="14" t="n"/>
      <c r="F960" s="14" t="n"/>
      <c r="G960" s="15" t="n"/>
      <c r="H960" s="16" t="n"/>
    </row>
    <row r="961">
      <c r="A961" s="15" t="n"/>
      <c r="B961" s="14" t="n"/>
      <c r="C961" s="14" t="n"/>
      <c r="D961" s="14" t="n"/>
      <c r="E961" s="14" t="n"/>
      <c r="F961" s="14" t="n"/>
      <c r="G961" s="15" t="n"/>
      <c r="H961" s="16" t="n"/>
    </row>
    <row r="962">
      <c r="A962" s="15" t="n"/>
      <c r="B962" s="14" t="n"/>
      <c r="C962" s="14" t="n"/>
      <c r="D962" s="14" t="n"/>
      <c r="E962" s="14" t="n"/>
      <c r="F962" s="14" t="n"/>
      <c r="G962" s="15" t="n"/>
      <c r="H962" s="16" t="n"/>
    </row>
    <row r="963">
      <c r="A963" s="15" t="n"/>
      <c r="B963" s="14" t="n"/>
      <c r="C963" s="14" t="n"/>
      <c r="D963" s="14" t="n"/>
      <c r="E963" s="14" t="n"/>
      <c r="F963" s="14" t="n"/>
      <c r="G963" s="15" t="n"/>
      <c r="H963" s="16" t="n"/>
    </row>
    <row r="964">
      <c r="A964" s="15" t="n"/>
      <c r="B964" s="14" t="n"/>
      <c r="C964" s="14" t="n"/>
      <c r="D964" s="14" t="n"/>
      <c r="E964" s="14" t="n"/>
      <c r="F964" s="14" t="n"/>
      <c r="G964" s="15" t="n"/>
      <c r="H964" s="16" t="n"/>
    </row>
    <row r="965">
      <c r="A965" s="15" t="n"/>
      <c r="B965" s="14" t="n"/>
      <c r="C965" s="14" t="n"/>
      <c r="D965" s="14" t="n"/>
      <c r="E965" s="14" t="n"/>
      <c r="F965" s="14" t="n"/>
      <c r="G965" s="15" t="n"/>
      <c r="H965" s="16" t="n"/>
    </row>
    <row r="966">
      <c r="A966" s="15" t="n"/>
      <c r="B966" s="14" t="n"/>
      <c r="C966" s="14" t="n"/>
      <c r="D966" s="14" t="n"/>
      <c r="E966" s="14" t="n"/>
      <c r="F966" s="14" t="n"/>
      <c r="G966" s="15" t="n"/>
      <c r="H966" s="16" t="n"/>
    </row>
    <row r="967">
      <c r="A967" s="15" t="n"/>
      <c r="B967" s="14" t="n"/>
      <c r="C967" s="14" t="n"/>
      <c r="D967" s="14" t="n"/>
      <c r="E967" s="14" t="n"/>
      <c r="F967" s="14" t="n"/>
      <c r="G967" s="15" t="n"/>
      <c r="H967" s="16" t="n"/>
    </row>
    <row r="968">
      <c r="A968" s="15" t="n"/>
      <c r="B968" s="14" t="n"/>
      <c r="C968" s="14" t="n"/>
      <c r="D968" s="14" t="n"/>
      <c r="E968" s="14" t="n"/>
      <c r="F968" s="14" t="n"/>
      <c r="G968" s="15" t="n"/>
      <c r="H968" s="16" t="n"/>
    </row>
    <row r="969">
      <c r="A969" s="15" t="n"/>
      <c r="B969" s="14" t="n"/>
      <c r="C969" s="14" t="n"/>
      <c r="D969" s="14" t="n"/>
      <c r="E969" s="14" t="n"/>
      <c r="F969" s="14" t="n"/>
      <c r="G969" s="15" t="n"/>
      <c r="H969" s="16" t="n"/>
    </row>
    <row r="970">
      <c r="A970" s="15" t="n"/>
      <c r="B970" s="14" t="n"/>
      <c r="C970" s="14" t="n"/>
      <c r="D970" s="14" t="n"/>
      <c r="E970" s="14" t="n"/>
      <c r="F970" s="14" t="n"/>
      <c r="G970" s="15" t="n"/>
      <c r="H970" s="16" t="n"/>
    </row>
    <row r="971">
      <c r="A971" s="15" t="n"/>
      <c r="B971" s="14" t="n"/>
      <c r="C971" s="14" t="n"/>
      <c r="D971" s="14" t="n"/>
      <c r="E971" s="14" t="n"/>
      <c r="F971" s="14" t="n"/>
      <c r="G971" s="15" t="n"/>
      <c r="H971" s="16" t="n"/>
    </row>
    <row r="972">
      <c r="A972" s="15" t="n"/>
      <c r="B972" s="14" t="n"/>
      <c r="C972" s="14" t="n"/>
      <c r="D972" s="14" t="n"/>
      <c r="E972" s="14" t="n"/>
      <c r="F972" s="14" t="n"/>
      <c r="G972" s="15" t="n"/>
      <c r="H972" s="16" t="n"/>
    </row>
    <row r="973">
      <c r="A973" s="15" t="n"/>
      <c r="B973" s="14" t="n"/>
      <c r="C973" s="14" t="n"/>
      <c r="D973" s="14" t="n"/>
      <c r="E973" s="14" t="n"/>
      <c r="F973" s="14" t="n"/>
      <c r="G973" s="15" t="n"/>
      <c r="H973" s="16" t="n"/>
    </row>
    <row r="974">
      <c r="A974" s="15" t="n"/>
      <c r="B974" s="14" t="n"/>
      <c r="C974" s="14" t="n"/>
      <c r="D974" s="14" t="n"/>
      <c r="E974" s="14" t="n"/>
      <c r="F974" s="14" t="n"/>
      <c r="G974" s="15" t="n"/>
      <c r="H974" s="16" t="n"/>
    </row>
    <row r="975">
      <c r="A975" s="15" t="n"/>
      <c r="B975" s="14" t="n"/>
      <c r="C975" s="14" t="n"/>
      <c r="D975" s="14" t="n"/>
      <c r="E975" s="14" t="n"/>
      <c r="F975" s="14" t="n"/>
      <c r="G975" s="15" t="n"/>
      <c r="H975" s="16" t="n"/>
    </row>
    <row r="976">
      <c r="A976" s="15" t="n"/>
      <c r="B976" s="14" t="n"/>
      <c r="C976" s="14" t="n"/>
      <c r="D976" s="14" t="n"/>
      <c r="E976" s="14" t="n"/>
      <c r="F976" s="14" t="n"/>
      <c r="G976" s="15" t="n"/>
      <c r="H976" s="16" t="n"/>
    </row>
    <row r="977">
      <c r="A977" s="15" t="n"/>
      <c r="B977" s="14" t="n"/>
      <c r="C977" s="14" t="n"/>
      <c r="D977" s="14" t="n"/>
      <c r="E977" s="14" t="n"/>
      <c r="F977" s="14" t="n"/>
      <c r="G977" s="15" t="n"/>
      <c r="H977" s="16" t="n"/>
    </row>
    <row r="978">
      <c r="A978" s="15" t="n"/>
      <c r="B978" s="14" t="n"/>
      <c r="C978" s="14" t="n"/>
      <c r="D978" s="14" t="n"/>
      <c r="E978" s="14" t="n"/>
      <c r="F978" s="14" t="n"/>
      <c r="G978" s="15" t="n"/>
      <c r="H978" s="16" t="n"/>
    </row>
    <row r="979">
      <c r="A979" s="15" t="n"/>
      <c r="B979" s="14" t="n"/>
      <c r="C979" s="14" t="n"/>
      <c r="D979" s="14" t="n"/>
      <c r="E979" s="14" t="n"/>
      <c r="F979" s="14" t="n"/>
      <c r="G979" s="15" t="n"/>
      <c r="H979" s="16" t="n"/>
    </row>
    <row r="980">
      <c r="A980" s="15" t="n"/>
      <c r="B980" s="14" t="n"/>
      <c r="C980" s="14" t="n"/>
      <c r="D980" s="14" t="n"/>
      <c r="E980" s="14" t="n"/>
      <c r="F980" s="14" t="n"/>
      <c r="G980" s="15" t="n"/>
      <c r="H980" s="16" t="n"/>
    </row>
    <row r="981">
      <c r="A981" s="15" t="n"/>
      <c r="B981" s="14" t="n"/>
      <c r="C981" s="14" t="n"/>
      <c r="D981" s="14" t="n"/>
      <c r="E981" s="14" t="n"/>
      <c r="F981" s="14" t="n"/>
      <c r="G981" s="15" t="n"/>
      <c r="H981" s="16" t="n"/>
    </row>
    <row r="982">
      <c r="A982" s="15" t="n"/>
      <c r="B982" s="14" t="n"/>
      <c r="C982" s="14" t="n"/>
      <c r="D982" s="14" t="n"/>
      <c r="E982" s="14" t="n"/>
      <c r="F982" s="14" t="n"/>
      <c r="G982" s="15" t="n"/>
      <c r="H982" s="16" t="n"/>
    </row>
    <row r="983">
      <c r="A983" s="15" t="n"/>
      <c r="B983" s="14" t="n"/>
      <c r="C983" s="14" t="n"/>
      <c r="D983" s="14" t="n"/>
      <c r="E983" s="14" t="n"/>
      <c r="F983" s="14" t="n"/>
      <c r="G983" s="15" t="n"/>
      <c r="H983" s="16" t="n"/>
    </row>
    <row r="984">
      <c r="A984" s="15" t="n"/>
      <c r="B984" s="14" t="n"/>
      <c r="C984" s="14" t="n"/>
      <c r="D984" s="14" t="n"/>
      <c r="E984" s="14" t="n"/>
      <c r="F984" s="14" t="n"/>
      <c r="G984" s="15" t="n"/>
      <c r="H984" s="16" t="n"/>
    </row>
    <row r="985">
      <c r="A985" s="15" t="n"/>
      <c r="B985" s="14" t="n"/>
      <c r="C985" s="14" t="n"/>
      <c r="D985" s="14" t="n"/>
      <c r="E985" s="14" t="n"/>
      <c r="F985" s="14" t="n"/>
      <c r="G985" s="15" t="n"/>
      <c r="H985" s="16" t="n"/>
    </row>
    <row r="986">
      <c r="A986" s="15" t="n"/>
      <c r="B986" s="14" t="n"/>
      <c r="C986" s="14" t="n"/>
      <c r="D986" s="14" t="n"/>
      <c r="E986" s="14" t="n"/>
      <c r="F986" s="14" t="n"/>
      <c r="G986" s="15" t="n"/>
      <c r="H986" s="16" t="n"/>
    </row>
    <row r="987">
      <c r="A987" s="15" t="n"/>
      <c r="B987" s="14" t="n"/>
      <c r="C987" s="14" t="n"/>
      <c r="D987" s="14" t="n"/>
      <c r="E987" s="14" t="n"/>
      <c r="F987" s="14" t="n"/>
      <c r="G987" s="15" t="n"/>
      <c r="H987" s="16" t="n"/>
    </row>
    <row r="988">
      <c r="A988" s="15" t="n"/>
      <c r="B988" s="14" t="n"/>
      <c r="C988" s="14" t="n"/>
      <c r="D988" s="14" t="n"/>
      <c r="E988" s="14" t="n"/>
      <c r="F988" s="14" t="n"/>
      <c r="G988" s="15" t="n"/>
      <c r="H988" s="16" t="n"/>
    </row>
    <row r="989">
      <c r="A989" s="15" t="n"/>
      <c r="B989" s="14" t="n"/>
      <c r="C989" s="14" t="n"/>
      <c r="D989" s="14" t="n"/>
      <c r="E989" s="14" t="n"/>
      <c r="F989" s="14" t="n"/>
      <c r="G989" s="15" t="n"/>
      <c r="H989" s="16" t="n"/>
    </row>
    <row r="990">
      <c r="A990" s="15" t="n"/>
      <c r="B990" s="14" t="n"/>
      <c r="C990" s="14" t="n"/>
      <c r="D990" s="14" t="n"/>
      <c r="E990" s="14" t="n"/>
      <c r="F990" s="14" t="n"/>
      <c r="G990" s="15" t="n"/>
      <c r="H990" s="16" t="n"/>
    </row>
    <row r="991">
      <c r="A991" s="15" t="n"/>
      <c r="B991" s="14" t="n"/>
      <c r="C991" s="14" t="n"/>
      <c r="D991" s="14" t="n"/>
      <c r="E991" s="14" t="n"/>
      <c r="F991" s="14" t="n"/>
      <c r="G991" s="15" t="n"/>
      <c r="H991" s="16" t="n"/>
    </row>
    <row r="992">
      <c r="A992" s="15" t="n"/>
      <c r="B992" s="14" t="n"/>
      <c r="C992" s="14" t="n"/>
      <c r="D992" s="14" t="n"/>
      <c r="E992" s="14" t="n"/>
      <c r="F992" s="14" t="n"/>
      <c r="G992" s="15" t="n"/>
      <c r="H992" s="16" t="n"/>
    </row>
    <row r="993">
      <c r="A993" s="15" t="n"/>
      <c r="B993" s="14" t="n"/>
      <c r="C993" s="14" t="n"/>
      <c r="D993" s="14" t="n"/>
      <c r="E993" s="14" t="n"/>
      <c r="F993" s="14" t="n"/>
      <c r="G993" s="15" t="n"/>
      <c r="H993" s="16" t="n"/>
    </row>
    <row r="994">
      <c r="A994" s="15" t="n"/>
      <c r="B994" s="14" t="n"/>
      <c r="C994" s="14" t="n"/>
      <c r="D994" s="14" t="n"/>
      <c r="E994" s="14" t="n"/>
      <c r="F994" s="14" t="n"/>
      <c r="G994" s="15" t="n"/>
      <c r="H994" s="16" t="n"/>
    </row>
    <row r="995">
      <c r="A995" s="15" t="n"/>
      <c r="B995" s="14" t="n"/>
      <c r="C995" s="14" t="n"/>
      <c r="D995" s="14" t="n"/>
      <c r="E995" s="14" t="n"/>
      <c r="F995" s="14" t="n"/>
      <c r="G995" s="15" t="n"/>
      <c r="H995" s="16" t="n"/>
    </row>
    <row r="996">
      <c r="A996" s="15" t="n"/>
      <c r="B996" s="14" t="n"/>
      <c r="C996" s="14" t="n"/>
      <c r="D996" s="14" t="n"/>
      <c r="E996" s="14" t="n"/>
      <c r="F996" s="14" t="n"/>
      <c r="G996" s="15" t="n"/>
      <c r="H996" s="16" t="n"/>
    </row>
    <row r="997">
      <c r="A997" s="15" t="n"/>
      <c r="B997" s="14" t="n"/>
      <c r="C997" s="14" t="n"/>
      <c r="D997" s="14" t="n"/>
      <c r="E997" s="14" t="n"/>
      <c r="F997" s="14" t="n"/>
      <c r="G997" s="15" t="n"/>
      <c r="H997" s="16" t="n"/>
    </row>
    <row r="998">
      <c r="A998" s="15" t="n"/>
      <c r="B998" s="14" t="n"/>
      <c r="C998" s="14" t="n"/>
      <c r="D998" s="14" t="n"/>
      <c r="E998" s="14" t="n"/>
      <c r="F998" s="14" t="n"/>
      <c r="G998" s="15" t="n"/>
      <c r="H998" s="16" t="n"/>
    </row>
    <row r="999">
      <c r="A999" s="15" t="n"/>
      <c r="B999" s="14" t="n"/>
      <c r="C999" s="14" t="n"/>
      <c r="D999" s="14" t="n"/>
      <c r="E999" s="14" t="n"/>
      <c r="F999" s="14" t="n"/>
      <c r="G999" s="15" t="n"/>
      <c r="H999" s="16" t="n"/>
    </row>
    <row r="1000">
      <c r="A1000" s="15" t="n"/>
      <c r="B1000" s="14" t="n"/>
      <c r="C1000" s="14" t="n"/>
      <c r="D1000" s="14" t="n"/>
      <c r="E1000" s="14" t="n"/>
      <c r="F1000" s="14" t="n"/>
      <c r="G1000" s="15" t="n"/>
      <c r="H1000" s="16" t="n"/>
    </row>
    <row r="1001">
      <c r="A1001" s="15" t="n"/>
      <c r="B1001" s="14" t="n"/>
      <c r="C1001" s="14" t="n"/>
      <c r="D1001" s="14" t="n"/>
      <c r="E1001" s="14" t="n"/>
      <c r="F1001" s="14" t="n"/>
      <c r="G1001" s="15" t="n"/>
      <c r="H1001" s="16" t="n"/>
    </row>
    <row r="1002">
      <c r="A1002" s="15" t="n"/>
      <c r="B1002" s="14" t="n"/>
      <c r="C1002" s="14" t="n"/>
      <c r="D1002" s="14" t="n"/>
      <c r="E1002" s="14" t="n"/>
      <c r="F1002" s="14" t="n"/>
      <c r="G1002" s="15" t="n"/>
      <c r="H1002" s="16" t="n"/>
    </row>
    <row r="1003">
      <c r="A1003" s="15" t="n"/>
      <c r="B1003" s="14" t="n"/>
      <c r="C1003" s="14" t="n"/>
      <c r="D1003" s="14" t="n"/>
      <c r="E1003" s="14" t="n"/>
      <c r="F1003" s="14" t="n"/>
      <c r="G1003" s="15" t="n"/>
      <c r="H1003" s="16" t="n"/>
    </row>
    <row r="1004">
      <c r="A1004" s="15" t="n"/>
      <c r="B1004" s="14" t="n"/>
      <c r="C1004" s="14" t="n"/>
      <c r="D1004" s="14" t="n"/>
      <c r="E1004" s="14" t="n"/>
      <c r="F1004" s="14" t="n"/>
      <c r="G1004" s="15" t="n"/>
      <c r="H1004" s="16" t="n"/>
    </row>
    <row r="1005">
      <c r="A1005" s="15" t="n"/>
      <c r="B1005" s="14" t="n"/>
      <c r="C1005" s="14" t="n"/>
      <c r="D1005" s="14" t="n"/>
      <c r="E1005" s="14" t="n"/>
      <c r="F1005" s="14" t="n"/>
      <c r="G1005" s="15" t="n"/>
      <c r="H1005" s="16" t="n"/>
    </row>
    <row r="1006">
      <c r="A1006" s="15" t="n"/>
      <c r="B1006" s="14" t="n"/>
      <c r="C1006" s="14" t="n"/>
      <c r="D1006" s="14" t="n"/>
      <c r="E1006" s="14" t="n"/>
      <c r="F1006" s="14" t="n"/>
      <c r="G1006" s="15" t="n"/>
      <c r="H1006" s="16" t="n"/>
    </row>
    <row r="1007">
      <c r="A1007" s="15" t="n"/>
      <c r="B1007" s="14" t="n"/>
      <c r="C1007" s="14" t="n"/>
      <c r="D1007" s="14" t="n"/>
      <c r="E1007" s="14" t="n"/>
      <c r="F1007" s="14" t="n"/>
      <c r="G1007" s="15" t="n"/>
      <c r="H1007" s="16" t="n"/>
    </row>
    <row r="1008">
      <c r="A1008" s="15" t="n"/>
      <c r="B1008" s="14" t="n"/>
      <c r="C1008" s="14" t="n"/>
      <c r="D1008" s="14" t="n"/>
      <c r="E1008" s="14" t="n"/>
      <c r="F1008" s="14" t="n"/>
      <c r="G1008" s="15" t="n"/>
      <c r="H1008" s="16" t="n"/>
    </row>
    <row r="1009">
      <c r="A1009" s="15" t="n"/>
      <c r="B1009" s="14" t="n"/>
      <c r="C1009" s="14" t="n"/>
      <c r="D1009" s="14" t="n"/>
      <c r="E1009" s="14" t="n"/>
      <c r="F1009" s="14" t="n"/>
      <c r="G1009" s="15" t="n"/>
      <c r="H1009" s="16" t="n"/>
    </row>
    <row r="1010">
      <c r="A1010" s="15" t="n"/>
      <c r="B1010" s="14" t="n"/>
      <c r="C1010" s="14" t="n"/>
      <c r="D1010" s="14" t="n"/>
      <c r="E1010" s="14" t="n"/>
      <c r="F1010" s="14" t="n"/>
      <c r="G1010" s="15" t="n"/>
      <c r="H1010" s="16" t="n"/>
    </row>
    <row r="1011">
      <c r="A1011" s="15" t="n"/>
      <c r="B1011" s="14" t="n"/>
      <c r="C1011" s="14" t="n"/>
      <c r="D1011" s="14" t="n"/>
      <c r="E1011" s="14" t="n"/>
      <c r="F1011" s="14" t="n"/>
      <c r="G1011" s="15" t="n"/>
      <c r="H1011" s="16" t="n"/>
    </row>
    <row r="1012">
      <c r="A1012" s="15" t="n"/>
      <c r="B1012" s="14" t="n"/>
      <c r="C1012" s="14" t="n"/>
      <c r="D1012" s="14" t="n"/>
      <c r="E1012" s="14" t="n"/>
      <c r="F1012" s="14" t="n"/>
      <c r="G1012" s="15" t="n"/>
      <c r="H1012" s="16" t="n"/>
    </row>
    <row r="1013">
      <c r="A1013" s="15" t="n"/>
      <c r="B1013" s="14" t="n"/>
      <c r="C1013" s="14" t="n"/>
      <c r="D1013" s="14" t="n"/>
      <c r="E1013" s="14" t="n"/>
      <c r="F1013" s="14" t="n"/>
      <c r="G1013" s="15" t="n"/>
      <c r="H1013" s="16" t="n"/>
    </row>
    <row r="1014">
      <c r="A1014" s="15" t="n"/>
      <c r="B1014" s="14" t="n"/>
      <c r="C1014" s="14" t="n"/>
      <c r="D1014" s="14" t="n"/>
      <c r="E1014" s="14" t="n"/>
      <c r="F1014" s="14" t="n"/>
      <c r="G1014" s="15" t="n"/>
      <c r="H1014" s="16" t="n"/>
    </row>
    <row r="1015">
      <c r="A1015" s="15" t="n"/>
      <c r="B1015" s="14" t="n"/>
      <c r="C1015" s="14" t="n"/>
      <c r="D1015" s="14" t="n"/>
      <c r="E1015" s="14" t="n"/>
      <c r="F1015" s="14" t="n"/>
      <c r="G1015" s="15" t="n"/>
      <c r="H1015" s="16" t="n"/>
    </row>
    <row r="1016">
      <c r="A1016" s="15" t="n"/>
      <c r="B1016" s="14" t="n"/>
      <c r="C1016" s="14" t="n"/>
      <c r="D1016" s="14" t="n"/>
      <c r="E1016" s="14" t="n"/>
      <c r="F1016" s="14" t="n"/>
      <c r="G1016" s="15" t="n"/>
      <c r="H1016" s="16" t="n"/>
    </row>
    <row r="1017">
      <c r="A1017" s="15" t="n"/>
      <c r="B1017" s="14" t="n"/>
      <c r="C1017" s="14" t="n"/>
      <c r="D1017" s="14" t="n"/>
      <c r="E1017" s="14" t="n"/>
      <c r="F1017" s="14" t="n"/>
      <c r="G1017" s="15" t="n"/>
      <c r="H1017" s="16" t="n"/>
    </row>
    <row r="1018">
      <c r="A1018" s="15" t="n"/>
      <c r="B1018" s="14" t="n"/>
      <c r="C1018" s="14" t="n"/>
      <c r="D1018" s="14" t="n"/>
      <c r="E1018" s="14" t="n"/>
      <c r="F1018" s="14" t="n"/>
      <c r="G1018" s="15" t="n"/>
      <c r="H1018" s="16" t="n"/>
    </row>
    <row r="1019">
      <c r="A1019" s="15" t="n"/>
      <c r="B1019" s="14" t="n"/>
      <c r="C1019" s="14" t="n"/>
      <c r="D1019" s="14" t="n"/>
      <c r="E1019" s="14" t="n"/>
      <c r="F1019" s="14" t="n"/>
      <c r="G1019" s="15" t="n"/>
      <c r="H1019" s="16" t="n"/>
    </row>
    <row r="1020">
      <c r="A1020" s="15" t="n"/>
      <c r="B1020" s="14" t="n"/>
      <c r="C1020" s="14" t="n"/>
      <c r="D1020" s="14" t="n"/>
      <c r="E1020" s="14" t="n"/>
      <c r="F1020" s="14" t="n"/>
      <c r="G1020" s="15" t="n"/>
      <c r="H1020" s="16" t="n"/>
    </row>
    <row r="1021">
      <c r="A1021" s="15" t="n"/>
      <c r="B1021" s="14" t="n"/>
      <c r="C1021" s="14" t="n"/>
      <c r="D1021" s="14" t="n"/>
      <c r="E1021" s="14" t="n"/>
      <c r="F1021" s="14" t="n"/>
      <c r="G1021" s="15" t="n"/>
      <c r="H1021" s="16" t="n"/>
    </row>
    <row r="1022">
      <c r="A1022" s="15" t="n"/>
      <c r="B1022" s="14" t="n"/>
      <c r="C1022" s="14" t="n"/>
      <c r="D1022" s="14" t="n"/>
      <c r="E1022" s="14" t="n"/>
      <c r="F1022" s="14" t="n"/>
      <c r="G1022" s="15" t="n"/>
      <c r="H1022" s="16" t="n"/>
    </row>
    <row r="1023">
      <c r="A1023" s="15" t="n"/>
      <c r="B1023" s="14" t="n"/>
      <c r="C1023" s="14" t="n"/>
      <c r="D1023" s="14" t="n"/>
      <c r="E1023" s="14" t="n"/>
      <c r="F1023" s="14" t="n"/>
      <c r="G1023" s="15" t="n"/>
      <c r="H1023" s="16" t="n"/>
    </row>
    <row r="1024">
      <c r="A1024" s="15" t="n"/>
      <c r="B1024" s="14" t="n"/>
      <c r="C1024" s="14" t="n"/>
      <c r="D1024" s="14" t="n"/>
      <c r="E1024" s="14" t="n"/>
      <c r="F1024" s="14" t="n"/>
      <c r="G1024" s="15" t="n"/>
      <c r="H1024" s="16" t="n"/>
    </row>
    <row r="1025">
      <c r="A1025" s="15" t="n"/>
      <c r="B1025" s="14" t="n"/>
      <c r="C1025" s="14" t="n"/>
      <c r="D1025" s="14" t="n"/>
      <c r="E1025" s="14" t="n"/>
      <c r="F1025" s="14" t="n"/>
      <c r="G1025" s="15" t="n"/>
      <c r="H1025" s="16" t="n"/>
    </row>
    <row r="1026">
      <c r="A1026" s="15" t="n"/>
      <c r="B1026" s="14" t="n"/>
      <c r="C1026" s="14" t="n"/>
      <c r="D1026" s="14" t="n"/>
      <c r="E1026" s="14" t="n"/>
      <c r="F1026" s="14" t="n"/>
      <c r="G1026" s="15" t="n"/>
      <c r="H1026" s="16" t="n"/>
    </row>
    <row r="1027">
      <c r="A1027" s="15" t="n"/>
      <c r="B1027" s="14" t="n"/>
      <c r="C1027" s="14" t="n"/>
      <c r="D1027" s="14" t="n"/>
      <c r="E1027" s="14" t="n"/>
      <c r="F1027" s="14" t="n"/>
      <c r="G1027" s="15" t="n"/>
      <c r="H1027" s="16" t="n"/>
    </row>
    <row r="1028">
      <c r="A1028" s="15" t="n"/>
      <c r="B1028" s="14" t="n"/>
      <c r="C1028" s="14" t="n"/>
      <c r="D1028" s="14" t="n"/>
      <c r="E1028" s="14" t="n"/>
      <c r="F1028" s="14" t="n"/>
      <c r="G1028" s="15" t="n"/>
      <c r="H1028" s="16" t="n"/>
    </row>
    <row r="1029">
      <c r="A1029" s="15" t="n"/>
      <c r="B1029" s="14" t="n"/>
      <c r="C1029" s="14" t="n"/>
      <c r="D1029" s="14" t="n"/>
      <c r="E1029" s="14" t="n"/>
      <c r="F1029" s="14" t="n"/>
      <c r="G1029" s="15" t="n"/>
      <c r="H1029" s="16" t="n"/>
    </row>
    <row r="1030">
      <c r="A1030" s="15" t="n"/>
      <c r="B1030" s="14" t="n"/>
      <c r="C1030" s="14" t="n"/>
      <c r="D1030" s="14" t="n"/>
      <c r="E1030" s="14" t="n"/>
      <c r="F1030" s="14" t="n"/>
      <c r="G1030" s="15" t="n"/>
      <c r="H1030" s="16" t="n"/>
    </row>
    <row r="1031">
      <c r="A1031" s="15" t="n"/>
      <c r="B1031" s="14" t="n"/>
      <c r="C1031" s="14" t="n"/>
      <c r="D1031" s="14" t="n"/>
      <c r="E1031" s="14" t="n"/>
      <c r="F1031" s="14" t="n"/>
      <c r="G1031" s="15" t="n"/>
      <c r="H1031" s="16" t="n"/>
    </row>
    <row r="1032">
      <c r="A1032" s="15" t="n"/>
      <c r="B1032" s="14" t="n"/>
      <c r="C1032" s="14" t="n"/>
      <c r="D1032" s="14" t="n"/>
      <c r="E1032" s="14" t="n"/>
      <c r="F1032" s="14" t="n"/>
      <c r="G1032" s="15" t="n"/>
      <c r="H1032" s="16" t="n"/>
    </row>
    <row r="1033">
      <c r="A1033" s="15" t="n"/>
      <c r="B1033" s="14" t="n"/>
      <c r="C1033" s="14" t="n"/>
      <c r="D1033" s="14" t="n"/>
      <c r="E1033" s="14" t="n"/>
      <c r="F1033" s="14" t="n"/>
      <c r="G1033" s="15" t="n"/>
      <c r="H1033" s="16" t="n"/>
    </row>
    <row r="1034">
      <c r="A1034" s="15" t="n"/>
      <c r="B1034" s="14" t="n"/>
      <c r="C1034" s="14" t="n"/>
      <c r="D1034" s="14" t="n"/>
      <c r="E1034" s="14" t="n"/>
      <c r="F1034" s="14" t="n"/>
      <c r="G1034" s="15" t="n"/>
      <c r="H1034" s="16" t="n"/>
    </row>
    <row r="1035">
      <c r="A1035" s="15" t="n"/>
      <c r="B1035" s="14" t="n"/>
      <c r="C1035" s="14" t="n"/>
      <c r="D1035" s="14" t="n"/>
      <c r="E1035" s="14" t="n"/>
      <c r="F1035" s="14" t="n"/>
      <c r="G1035" s="15" t="n"/>
      <c r="H1035" s="16" t="n"/>
    </row>
    <row r="1036">
      <c r="A1036" s="15" t="n"/>
      <c r="B1036" s="14" t="n"/>
      <c r="C1036" s="14" t="n"/>
      <c r="D1036" s="14" t="n"/>
      <c r="E1036" s="14" t="n"/>
      <c r="F1036" s="14" t="n"/>
      <c r="G1036" s="15" t="n"/>
      <c r="H1036" s="16" t="n"/>
    </row>
    <row r="1037">
      <c r="A1037" s="15" t="n"/>
      <c r="B1037" s="14" t="n"/>
      <c r="C1037" s="14" t="n"/>
      <c r="D1037" s="14" t="n"/>
      <c r="E1037" s="14" t="n"/>
      <c r="F1037" s="14" t="n"/>
      <c r="G1037" s="15" t="n"/>
      <c r="H1037" s="16" t="n"/>
    </row>
    <row r="1038">
      <c r="A1038" s="15" t="n"/>
      <c r="B1038" s="14" t="n"/>
      <c r="C1038" s="14" t="n"/>
      <c r="D1038" s="14" t="n"/>
      <c r="E1038" s="14" t="n"/>
      <c r="F1038" s="14" t="n"/>
      <c r="G1038" s="15" t="n"/>
      <c r="H1038" s="16" t="n"/>
    </row>
    <row r="1039">
      <c r="A1039" s="15" t="n"/>
      <c r="B1039" s="14" t="n"/>
      <c r="C1039" s="14" t="n"/>
      <c r="D1039" s="14" t="n"/>
      <c r="E1039" s="14" t="n"/>
      <c r="F1039" s="14" t="n"/>
      <c r="G1039" s="15" t="n"/>
      <c r="H1039" s="16" t="n"/>
    </row>
    <row r="1040">
      <c r="A1040" s="15" t="n"/>
      <c r="B1040" s="14" t="n"/>
      <c r="C1040" s="14" t="n"/>
      <c r="D1040" s="14" t="n"/>
      <c r="E1040" s="14" t="n"/>
      <c r="F1040" s="14" t="n"/>
      <c r="G1040" s="15" t="n"/>
      <c r="H1040" s="16" t="n"/>
    </row>
    <row r="1041">
      <c r="A1041" s="15" t="n"/>
      <c r="B1041" s="14" t="n"/>
      <c r="C1041" s="14" t="n"/>
      <c r="D1041" s="14" t="n"/>
      <c r="E1041" s="14" t="n"/>
      <c r="F1041" s="14" t="n"/>
      <c r="G1041" s="15" t="n"/>
      <c r="H1041" s="16" t="n"/>
    </row>
    <row r="1042">
      <c r="A1042" s="15" t="n"/>
      <c r="B1042" s="14" t="n"/>
      <c r="C1042" s="14" t="n"/>
      <c r="D1042" s="14" t="n"/>
      <c r="E1042" s="14" t="n"/>
      <c r="F1042" s="14" t="n"/>
      <c r="G1042" s="15" t="n"/>
      <c r="H1042" s="16" t="n"/>
    </row>
    <row r="1043">
      <c r="A1043" s="15" t="n"/>
      <c r="B1043" s="14" t="n"/>
      <c r="C1043" s="14" t="n"/>
      <c r="D1043" s="14" t="n"/>
      <c r="E1043" s="14" t="n"/>
      <c r="F1043" s="14" t="n"/>
      <c r="G1043" s="15" t="n"/>
      <c r="H1043" s="16" t="n"/>
    </row>
    <row r="1044">
      <c r="A1044" s="15" t="n"/>
      <c r="B1044" s="14" t="n"/>
      <c r="C1044" s="14" t="n"/>
      <c r="D1044" s="14" t="n"/>
      <c r="E1044" s="14" t="n"/>
      <c r="F1044" s="14" t="n"/>
      <c r="G1044" s="15" t="n"/>
      <c r="H1044" s="16" t="n"/>
    </row>
    <row r="1045">
      <c r="A1045" s="15" t="n"/>
      <c r="B1045" s="14" t="n"/>
      <c r="C1045" s="14" t="n"/>
      <c r="D1045" s="14" t="n"/>
      <c r="E1045" s="14" t="n"/>
      <c r="F1045" s="14" t="n"/>
      <c r="G1045" s="15" t="n"/>
      <c r="H1045" s="16" t="n"/>
    </row>
    <row r="1046">
      <c r="A1046" s="15" t="n"/>
      <c r="B1046" s="14" t="n"/>
      <c r="C1046" s="14" t="n"/>
      <c r="D1046" s="14" t="n"/>
      <c r="E1046" s="14" t="n"/>
      <c r="F1046" s="14" t="n"/>
      <c r="G1046" s="15" t="n"/>
      <c r="H1046" s="16" t="n"/>
    </row>
    <row r="1047">
      <c r="A1047" s="15" t="n"/>
      <c r="B1047" s="14" t="n"/>
      <c r="C1047" s="14" t="n"/>
      <c r="D1047" s="14" t="n"/>
      <c r="E1047" s="14" t="n"/>
      <c r="F1047" s="14" t="n"/>
      <c r="G1047" s="15" t="n"/>
      <c r="H1047" s="16" t="n"/>
    </row>
    <row r="1048">
      <c r="A1048" s="15" t="n"/>
      <c r="B1048" s="14" t="n"/>
      <c r="C1048" s="14" t="n"/>
      <c r="D1048" s="14" t="n"/>
      <c r="E1048" s="14" t="n"/>
      <c r="F1048" s="14" t="n"/>
      <c r="G1048" s="15" t="n"/>
      <c r="H1048" s="16" t="n"/>
    </row>
    <row r="1049">
      <c r="A1049" s="15" t="n"/>
      <c r="B1049" s="14" t="n"/>
      <c r="C1049" s="14" t="n"/>
      <c r="D1049" s="14" t="n"/>
      <c r="E1049" s="14" t="n"/>
      <c r="F1049" s="14" t="n"/>
      <c r="G1049" s="15" t="n"/>
      <c r="H1049" s="16" t="n"/>
    </row>
    <row r="1050">
      <c r="A1050" s="15" t="n"/>
      <c r="B1050" s="14" t="n"/>
      <c r="C1050" s="14" t="n"/>
      <c r="D1050" s="14" t="n"/>
      <c r="E1050" s="14" t="n"/>
      <c r="F1050" s="14" t="n"/>
      <c r="G1050" s="15" t="n"/>
      <c r="H1050" s="16" t="n"/>
    </row>
    <row r="1051">
      <c r="A1051" s="15" t="n"/>
      <c r="B1051" s="14" t="n"/>
      <c r="C1051" s="14" t="n"/>
      <c r="D1051" s="14" t="n"/>
      <c r="E1051" s="14" t="n"/>
      <c r="F1051" s="14" t="n"/>
      <c r="G1051" s="15" t="n"/>
      <c r="H1051" s="16" t="n"/>
    </row>
    <row r="1052">
      <c r="A1052" s="15" t="n"/>
      <c r="B1052" s="14" t="n"/>
      <c r="C1052" s="14" t="n"/>
      <c r="D1052" s="14" t="n"/>
      <c r="E1052" s="14" t="n"/>
      <c r="F1052" s="14" t="n"/>
      <c r="G1052" s="15" t="n"/>
      <c r="H1052" s="16" t="n"/>
    </row>
    <row r="1053">
      <c r="A1053" s="15" t="n"/>
      <c r="B1053" s="14" t="n"/>
      <c r="C1053" s="14" t="n"/>
      <c r="D1053" s="14" t="n"/>
      <c r="E1053" s="14" t="n"/>
      <c r="F1053" s="14" t="n"/>
      <c r="G1053" s="15" t="n"/>
      <c r="H1053" s="16" t="n"/>
    </row>
    <row r="1054">
      <c r="A1054" s="15" t="n"/>
      <c r="B1054" s="14" t="n"/>
      <c r="C1054" s="14" t="n"/>
      <c r="D1054" s="14" t="n"/>
      <c r="E1054" s="14" t="n"/>
      <c r="F1054" s="14" t="n"/>
      <c r="G1054" s="15" t="n"/>
      <c r="H1054" s="16" t="n"/>
    </row>
    <row r="1055">
      <c r="A1055" s="15" t="n"/>
      <c r="B1055" s="14" t="n"/>
      <c r="C1055" s="14" t="n"/>
      <c r="D1055" s="14" t="n"/>
      <c r="E1055" s="14" t="n"/>
      <c r="F1055" s="14" t="n"/>
      <c r="G1055" s="15" t="n"/>
      <c r="H1055" s="16" t="n"/>
    </row>
    <row r="1056">
      <c r="A1056" s="15" t="n"/>
      <c r="B1056" s="14" t="n"/>
      <c r="C1056" s="14" t="n"/>
      <c r="D1056" s="14" t="n"/>
      <c r="E1056" s="14" t="n"/>
      <c r="F1056" s="14" t="n"/>
      <c r="G1056" s="15" t="n"/>
      <c r="H1056" s="16" t="n"/>
    </row>
    <row r="1057">
      <c r="A1057" s="15" t="n"/>
      <c r="B1057" s="14" t="n"/>
      <c r="C1057" s="14" t="n"/>
      <c r="D1057" s="14" t="n"/>
      <c r="E1057" s="14" t="n"/>
      <c r="F1057" s="14" t="n"/>
      <c r="G1057" s="15" t="n"/>
      <c r="H1057" s="16" t="n"/>
    </row>
    <row r="1058">
      <c r="A1058" s="15" t="n"/>
      <c r="B1058" s="14" t="n"/>
      <c r="C1058" s="14" t="n"/>
      <c r="D1058" s="14" t="n"/>
      <c r="E1058" s="14" t="n"/>
      <c r="F1058" s="14" t="n"/>
      <c r="G1058" s="15" t="n"/>
      <c r="H1058" s="16" t="n"/>
    </row>
    <row r="1059">
      <c r="A1059" s="15" t="n"/>
      <c r="B1059" s="14" t="n"/>
      <c r="C1059" s="14" t="n"/>
      <c r="D1059" s="14" t="n"/>
      <c r="E1059" s="14" t="n"/>
      <c r="F1059" s="14" t="n"/>
      <c r="G1059" s="15" t="n"/>
      <c r="H1059" s="16" t="n"/>
    </row>
    <row r="1060">
      <c r="A1060" s="15" t="n"/>
      <c r="B1060" s="14" t="n"/>
      <c r="C1060" s="14" t="n"/>
      <c r="D1060" s="14" t="n"/>
      <c r="E1060" s="14" t="n"/>
      <c r="F1060" s="14" t="n"/>
      <c r="G1060" s="15" t="n"/>
      <c r="H1060" s="16" t="n"/>
    </row>
    <row r="1061">
      <c r="A1061" s="15" t="n"/>
      <c r="B1061" s="14" t="n"/>
      <c r="C1061" s="14" t="n"/>
      <c r="D1061" s="14" t="n"/>
      <c r="E1061" s="14" t="n"/>
      <c r="F1061" s="14" t="n"/>
      <c r="G1061" s="15" t="n"/>
      <c r="H1061" s="16" t="n"/>
    </row>
    <row r="1062">
      <c r="A1062" s="15" t="n"/>
      <c r="B1062" s="14" t="n"/>
      <c r="C1062" s="14" t="n"/>
      <c r="D1062" s="14" t="n"/>
      <c r="E1062" s="14" t="n"/>
      <c r="F1062" s="14" t="n"/>
      <c r="G1062" s="15" t="n"/>
      <c r="H1062" s="16" t="n"/>
    </row>
    <row r="1063">
      <c r="A1063" s="15" t="n"/>
      <c r="B1063" s="14" t="n"/>
      <c r="C1063" s="14" t="n"/>
      <c r="D1063" s="14" t="n"/>
      <c r="E1063" s="14" t="n"/>
      <c r="F1063" s="14" t="n"/>
      <c r="G1063" s="15" t="n"/>
      <c r="H1063" s="16" t="n"/>
    </row>
    <row r="1064">
      <c r="A1064" s="15" t="n"/>
      <c r="B1064" s="14" t="n"/>
      <c r="C1064" s="14" t="n"/>
      <c r="D1064" s="14" t="n"/>
      <c r="E1064" s="14" t="n"/>
      <c r="F1064" s="14" t="n"/>
      <c r="G1064" s="15" t="n"/>
      <c r="H1064" s="16" t="n"/>
    </row>
    <row r="1065">
      <c r="A1065" s="15" t="n"/>
      <c r="B1065" s="14" t="n"/>
      <c r="C1065" s="14" t="n"/>
      <c r="D1065" s="14" t="n"/>
      <c r="E1065" s="14" t="n"/>
      <c r="F1065" s="14" t="n"/>
      <c r="G1065" s="15" t="n"/>
      <c r="H1065" s="16" t="n"/>
    </row>
    <row r="1066">
      <c r="A1066" s="15" t="n"/>
      <c r="B1066" s="14" t="n"/>
      <c r="C1066" s="14" t="n"/>
      <c r="D1066" s="14" t="n"/>
      <c r="E1066" s="14" t="n"/>
      <c r="F1066" s="14" t="n"/>
      <c r="G1066" s="15" t="n"/>
      <c r="H1066" s="16" t="n"/>
    </row>
    <row r="1067">
      <c r="A1067" s="15" t="n"/>
      <c r="B1067" s="14" t="n"/>
      <c r="C1067" s="14" t="n"/>
      <c r="D1067" s="14" t="n"/>
      <c r="E1067" s="14" t="n"/>
      <c r="F1067" s="14" t="n"/>
      <c r="G1067" s="15" t="n"/>
      <c r="H1067" s="16" t="n"/>
    </row>
    <row r="1068">
      <c r="A1068" s="15" t="n"/>
      <c r="B1068" s="14" t="n"/>
      <c r="C1068" s="14" t="n"/>
      <c r="D1068" s="14" t="n"/>
      <c r="E1068" s="14" t="n"/>
      <c r="F1068" s="14" t="n"/>
      <c r="G1068" s="15" t="n"/>
      <c r="H1068" s="16" t="n"/>
    </row>
    <row r="1069">
      <c r="A1069" s="15" t="n"/>
      <c r="B1069" s="14" t="n"/>
      <c r="C1069" s="14" t="n"/>
      <c r="D1069" s="14" t="n"/>
      <c r="E1069" s="14" t="n"/>
      <c r="F1069" s="14" t="n"/>
      <c r="G1069" s="15" t="n"/>
      <c r="H1069" s="16" t="n"/>
    </row>
    <row r="1070">
      <c r="A1070" s="15" t="n"/>
      <c r="B1070" s="14" t="n"/>
      <c r="C1070" s="14" t="n"/>
      <c r="D1070" s="14" t="n"/>
      <c r="E1070" s="14" t="n"/>
      <c r="F1070" s="14" t="n"/>
      <c r="G1070" s="15" t="n"/>
      <c r="H1070" s="16" t="n"/>
    </row>
    <row r="1071">
      <c r="A1071" s="15" t="n"/>
      <c r="B1071" s="14" t="n"/>
      <c r="C1071" s="14" t="n"/>
      <c r="D1071" s="14" t="n"/>
      <c r="E1071" s="14" t="n"/>
      <c r="F1071" s="14" t="n"/>
      <c r="G1071" s="15" t="n"/>
      <c r="H1071" s="16" t="n"/>
    </row>
    <row r="1072">
      <c r="A1072" s="15" t="n"/>
      <c r="B1072" s="14" t="n"/>
      <c r="C1072" s="14" t="n"/>
      <c r="D1072" s="14" t="n"/>
      <c r="E1072" s="14" t="n"/>
      <c r="F1072" s="14" t="n"/>
      <c r="G1072" s="15" t="n"/>
      <c r="H1072" s="16" t="n"/>
    </row>
    <row r="1073">
      <c r="A1073" s="15" t="n"/>
      <c r="B1073" s="14" t="n"/>
      <c r="C1073" s="14" t="n"/>
      <c r="D1073" s="14" t="n"/>
      <c r="E1073" s="14" t="n"/>
      <c r="F1073" s="14" t="n"/>
      <c r="G1073" s="15" t="n"/>
      <c r="H1073" s="16" t="n"/>
    </row>
    <row r="1074">
      <c r="A1074" s="15" t="n"/>
      <c r="B1074" s="14" t="n"/>
      <c r="C1074" s="14" t="n"/>
      <c r="D1074" s="14" t="n"/>
      <c r="E1074" s="14" t="n"/>
      <c r="F1074" s="14" t="n"/>
      <c r="G1074" s="15" t="n"/>
      <c r="H1074" s="16" t="n"/>
    </row>
    <row r="1075">
      <c r="A1075" s="15" t="n"/>
      <c r="B1075" s="14" t="n"/>
      <c r="C1075" s="14" t="n"/>
      <c r="D1075" s="14" t="n"/>
      <c r="E1075" s="14" t="n"/>
      <c r="F1075" s="14" t="n"/>
      <c r="G1075" s="15" t="n"/>
      <c r="H1075" s="16" t="n"/>
    </row>
    <row r="1076">
      <c r="A1076" s="15" t="n"/>
      <c r="B1076" s="14" t="n"/>
      <c r="C1076" s="14" t="n"/>
      <c r="D1076" s="14" t="n"/>
      <c r="E1076" s="14" t="n"/>
      <c r="F1076" s="14" t="n"/>
      <c r="G1076" s="15" t="n"/>
      <c r="H1076" s="16" t="n"/>
    </row>
    <row r="1077">
      <c r="A1077" s="15" t="n"/>
      <c r="B1077" s="14" t="n"/>
      <c r="C1077" s="14" t="n"/>
      <c r="D1077" s="14" t="n"/>
      <c r="E1077" s="14" t="n"/>
      <c r="F1077" s="14" t="n"/>
      <c r="G1077" s="15" t="n"/>
      <c r="H1077" s="16" t="n"/>
    </row>
    <row r="1078">
      <c r="A1078" s="15" t="n"/>
      <c r="B1078" s="14" t="n"/>
      <c r="C1078" s="14" t="n"/>
      <c r="D1078" s="14" t="n"/>
      <c r="E1078" s="14" t="n"/>
      <c r="F1078" s="14" t="n"/>
      <c r="G1078" s="15" t="n"/>
      <c r="H1078" s="16" t="n"/>
    </row>
    <row r="1079">
      <c r="A1079" s="15" t="n"/>
      <c r="B1079" s="14" t="n"/>
      <c r="C1079" s="14" t="n"/>
      <c r="D1079" s="14" t="n"/>
      <c r="E1079" s="14" t="n"/>
      <c r="F1079" s="14" t="n"/>
      <c r="G1079" s="15" t="n"/>
      <c r="H1079" s="16" t="n"/>
    </row>
    <row r="1080">
      <c r="A1080" s="15" t="n"/>
      <c r="B1080" s="14" t="n"/>
      <c r="C1080" s="14" t="n"/>
      <c r="D1080" s="14" t="n"/>
      <c r="E1080" s="14" t="n"/>
      <c r="F1080" s="14" t="n"/>
      <c r="G1080" s="15" t="n"/>
      <c r="H1080" s="16" t="n"/>
    </row>
    <row r="1081">
      <c r="A1081" s="15" t="n"/>
      <c r="B1081" s="14" t="n"/>
      <c r="C1081" s="14" t="n"/>
      <c r="D1081" s="14" t="n"/>
      <c r="E1081" s="14" t="n"/>
      <c r="F1081" s="14" t="n"/>
      <c r="G1081" s="15" t="n"/>
      <c r="H1081" s="16" t="n"/>
    </row>
    <row r="1082">
      <c r="A1082" s="15" t="n"/>
      <c r="B1082" s="14" t="n"/>
      <c r="C1082" s="14" t="n"/>
      <c r="D1082" s="14" t="n"/>
      <c r="E1082" s="14" t="n"/>
      <c r="F1082" s="14" t="n"/>
      <c r="G1082" s="15" t="n"/>
      <c r="H1082" s="16" t="n"/>
    </row>
    <row r="1083">
      <c r="A1083" s="15" t="n"/>
      <c r="B1083" s="14" t="n"/>
      <c r="C1083" s="14" t="n"/>
      <c r="D1083" s="14" t="n"/>
      <c r="E1083" s="14" t="n"/>
      <c r="F1083" s="14" t="n"/>
      <c r="G1083" s="15" t="n"/>
      <c r="H1083" s="16" t="n"/>
    </row>
    <row r="1084">
      <c r="A1084" s="15" t="n"/>
      <c r="B1084" s="14" t="n"/>
      <c r="C1084" s="14" t="n"/>
      <c r="D1084" s="14" t="n"/>
      <c r="E1084" s="14" t="n"/>
      <c r="F1084" s="14" t="n"/>
      <c r="G1084" s="15" t="n"/>
      <c r="H1084" s="16" t="n"/>
    </row>
    <row r="1085">
      <c r="A1085" s="15" t="n"/>
      <c r="B1085" s="14" t="n"/>
      <c r="C1085" s="14" t="n"/>
      <c r="D1085" s="14" t="n"/>
      <c r="E1085" s="14" t="n"/>
      <c r="F1085" s="14" t="n"/>
      <c r="G1085" s="15" t="n"/>
      <c r="H1085" s="16" t="n"/>
    </row>
    <row r="1086">
      <c r="A1086" s="15" t="n"/>
      <c r="B1086" s="14" t="n"/>
      <c r="C1086" s="14" t="n"/>
      <c r="D1086" s="14" t="n"/>
      <c r="E1086" s="14" t="n"/>
      <c r="F1086" s="14" t="n"/>
      <c r="G1086" s="15" t="n"/>
      <c r="H1086" s="16" t="n"/>
    </row>
    <row r="1087">
      <c r="A1087" s="15" t="n"/>
      <c r="B1087" s="14" t="n"/>
      <c r="C1087" s="14" t="n"/>
      <c r="D1087" s="14" t="n"/>
      <c r="E1087" s="14" t="n"/>
      <c r="F1087" s="14" t="n"/>
      <c r="G1087" s="15" t="n"/>
      <c r="H1087" s="16" t="n"/>
    </row>
    <row r="1088">
      <c r="A1088" s="15" t="n"/>
      <c r="B1088" s="14" t="n"/>
      <c r="C1088" s="14" t="n"/>
      <c r="D1088" s="14" t="n"/>
      <c r="E1088" s="14" t="n"/>
      <c r="F1088" s="14" t="n"/>
      <c r="G1088" s="15" t="n"/>
      <c r="H1088" s="16" t="n"/>
    </row>
    <row r="1089">
      <c r="A1089" s="15" t="n"/>
      <c r="B1089" s="14" t="n"/>
      <c r="C1089" s="14" t="n"/>
      <c r="D1089" s="14" t="n"/>
      <c r="E1089" s="14" t="n"/>
      <c r="F1089" s="14" t="n"/>
      <c r="G1089" s="15" t="n"/>
      <c r="H1089" s="16" t="n"/>
    </row>
    <row r="1090">
      <c r="A1090" s="15" t="n"/>
      <c r="B1090" s="14" t="n"/>
      <c r="C1090" s="14" t="n"/>
      <c r="D1090" s="14" t="n"/>
      <c r="E1090" s="14" t="n"/>
      <c r="F1090" s="14" t="n"/>
      <c r="G1090" s="15" t="n"/>
      <c r="H1090" s="16" t="n"/>
    </row>
    <row r="1091">
      <c r="A1091" s="15" t="n"/>
      <c r="B1091" s="14" t="n"/>
      <c r="C1091" s="14" t="n"/>
      <c r="D1091" s="14" t="n"/>
      <c r="E1091" s="14" t="n"/>
      <c r="F1091" s="14" t="n"/>
      <c r="G1091" s="15" t="n"/>
      <c r="H1091" s="16" t="n"/>
    </row>
    <row r="1092">
      <c r="A1092" s="15" t="n"/>
      <c r="B1092" s="14" t="n"/>
      <c r="C1092" s="14" t="n"/>
      <c r="D1092" s="14" t="n"/>
      <c r="E1092" s="14" t="n"/>
      <c r="F1092" s="14" t="n"/>
      <c r="G1092" s="15" t="n"/>
      <c r="H1092" s="16" t="n"/>
    </row>
    <row r="1093">
      <c r="A1093" s="15" t="n"/>
      <c r="B1093" s="14" t="n"/>
      <c r="C1093" s="14" t="n"/>
      <c r="D1093" s="14" t="n"/>
      <c r="E1093" s="14" t="n"/>
      <c r="F1093" s="14" t="n"/>
      <c r="G1093" s="15" t="n"/>
      <c r="H1093" s="16" t="n"/>
    </row>
    <row r="1094">
      <c r="A1094" s="15" t="n"/>
      <c r="B1094" s="14" t="n"/>
      <c r="C1094" s="14" t="n"/>
      <c r="D1094" s="14" t="n"/>
      <c r="E1094" s="14" t="n"/>
      <c r="F1094" s="14" t="n"/>
      <c r="G1094" s="15" t="n"/>
      <c r="H1094" s="16" t="n"/>
    </row>
    <row r="1095">
      <c r="A1095" s="15" t="n"/>
      <c r="B1095" s="14" t="n"/>
      <c r="C1095" s="14" t="n"/>
      <c r="D1095" s="14" t="n"/>
      <c r="E1095" s="14" t="n"/>
      <c r="F1095" s="14" t="n"/>
      <c r="G1095" s="15" t="n"/>
      <c r="H1095" s="16" t="n"/>
    </row>
    <row r="1096">
      <c r="A1096" s="15" t="n"/>
      <c r="B1096" s="14" t="n"/>
      <c r="C1096" s="14" t="n"/>
      <c r="D1096" s="14" t="n"/>
      <c r="E1096" s="14" t="n"/>
      <c r="F1096" s="14" t="n"/>
      <c r="G1096" s="15" t="n"/>
      <c r="H1096" s="16" t="n"/>
    </row>
    <row r="1097">
      <c r="A1097" s="15" t="n"/>
      <c r="B1097" s="14" t="n"/>
      <c r="C1097" s="14" t="n"/>
      <c r="D1097" s="14" t="n"/>
      <c r="E1097" s="14" t="n"/>
      <c r="F1097" s="14" t="n"/>
      <c r="G1097" s="15" t="n"/>
      <c r="H1097" s="16" t="n"/>
    </row>
    <row r="1098">
      <c r="A1098" s="15" t="n"/>
      <c r="B1098" s="14" t="n"/>
      <c r="C1098" s="14" t="n"/>
      <c r="D1098" s="14" t="n"/>
      <c r="E1098" s="14" t="n"/>
      <c r="F1098" s="14" t="n"/>
      <c r="G1098" s="15" t="n"/>
      <c r="H1098" s="16" t="n"/>
    </row>
    <row r="1099">
      <c r="A1099" s="15" t="n"/>
      <c r="B1099" s="14" t="n"/>
      <c r="C1099" s="14" t="n"/>
      <c r="D1099" s="14" t="n"/>
      <c r="E1099" s="14" t="n"/>
      <c r="F1099" s="14" t="n"/>
      <c r="G1099" s="15" t="n"/>
      <c r="H1099" s="16" t="n"/>
    </row>
    <row r="1100">
      <c r="A1100" s="15" t="n"/>
      <c r="B1100" s="14" t="n"/>
      <c r="C1100" s="14" t="n"/>
      <c r="D1100" s="14" t="n"/>
      <c r="E1100" s="14" t="n"/>
      <c r="F1100" s="14" t="n"/>
      <c r="G1100" s="15" t="n"/>
      <c r="H1100" s="16" t="n"/>
    </row>
    <row r="1101">
      <c r="A1101" s="15" t="n"/>
      <c r="B1101" s="14" t="n"/>
      <c r="C1101" s="14" t="n"/>
      <c r="D1101" s="14" t="n"/>
      <c r="E1101" s="14" t="n"/>
      <c r="F1101" s="14" t="n"/>
      <c r="G1101" s="15" t="n"/>
      <c r="H1101" s="16" t="n"/>
    </row>
    <row r="1102">
      <c r="A1102" s="15" t="n"/>
      <c r="B1102" s="14" t="n"/>
      <c r="C1102" s="14" t="n"/>
      <c r="D1102" s="14" t="n"/>
      <c r="E1102" s="14" t="n"/>
      <c r="F1102" s="14" t="n"/>
      <c r="G1102" s="15" t="n"/>
      <c r="H1102" s="16" t="n"/>
    </row>
    <row r="1103">
      <c r="A1103" s="15" t="n"/>
      <c r="B1103" s="14" t="n"/>
      <c r="C1103" s="14" t="n"/>
      <c r="D1103" s="14" t="n"/>
      <c r="E1103" s="14" t="n"/>
      <c r="F1103" s="14" t="n"/>
      <c r="G1103" s="15" t="n"/>
      <c r="H1103" s="16" t="n"/>
    </row>
    <row r="1104">
      <c r="A1104" s="15" t="n"/>
      <c r="B1104" s="14" t="n"/>
      <c r="C1104" s="14" t="n"/>
      <c r="D1104" s="14" t="n"/>
      <c r="E1104" s="14" t="n"/>
      <c r="F1104" s="14" t="n"/>
      <c r="G1104" s="15" t="n"/>
      <c r="H1104" s="16" t="n"/>
    </row>
    <row r="1105">
      <c r="A1105" s="15" t="n"/>
      <c r="B1105" s="14" t="n"/>
      <c r="C1105" s="14" t="n"/>
      <c r="D1105" s="14" t="n"/>
      <c r="E1105" s="14" t="n"/>
      <c r="F1105" s="14" t="n"/>
      <c r="G1105" s="15" t="n"/>
      <c r="H1105" s="16" t="n"/>
    </row>
    <row r="1106">
      <c r="A1106" s="15" t="n"/>
      <c r="B1106" s="14" t="n"/>
      <c r="C1106" s="14" t="n"/>
      <c r="D1106" s="14" t="n"/>
      <c r="E1106" s="14" t="n"/>
      <c r="F1106" s="14" t="n"/>
      <c r="G1106" s="15" t="n"/>
      <c r="H1106" s="16" t="n"/>
    </row>
    <row r="1107">
      <c r="A1107" s="15" t="n"/>
      <c r="B1107" s="14" t="n"/>
      <c r="C1107" s="14" t="n"/>
      <c r="D1107" s="14" t="n"/>
      <c r="E1107" s="14" t="n"/>
      <c r="F1107" s="14" t="n"/>
      <c r="G1107" s="15" t="n"/>
      <c r="H1107" s="16" t="n"/>
    </row>
    <row r="1108">
      <c r="A1108" s="15" t="n"/>
      <c r="B1108" s="14" t="n"/>
      <c r="C1108" s="14" t="n"/>
      <c r="D1108" s="14" t="n"/>
      <c r="E1108" s="14" t="n"/>
      <c r="F1108" s="14" t="n"/>
      <c r="G1108" s="15" t="n"/>
      <c r="H1108" s="16" t="n"/>
    </row>
    <row r="1109">
      <c r="A1109" s="15" t="n"/>
      <c r="B1109" s="14" t="n"/>
      <c r="C1109" s="14" t="n"/>
      <c r="D1109" s="14" t="n"/>
      <c r="E1109" s="14" t="n"/>
      <c r="F1109" s="14" t="n"/>
      <c r="G1109" s="15" t="n"/>
      <c r="H1109" s="16" t="n"/>
    </row>
    <row r="1110">
      <c r="A1110" s="15" t="n"/>
      <c r="B1110" s="14" t="n"/>
      <c r="C1110" s="14" t="n"/>
      <c r="D1110" s="14" t="n"/>
      <c r="E1110" s="14" t="n"/>
      <c r="F1110" s="14" t="n"/>
      <c r="G1110" s="15" t="n"/>
      <c r="H1110" s="16" t="n"/>
    </row>
    <row r="1111">
      <c r="A1111" s="15" t="n"/>
      <c r="B1111" s="14" t="n"/>
      <c r="C1111" s="14" t="n"/>
      <c r="D1111" s="14" t="n"/>
      <c r="E1111" s="14" t="n"/>
      <c r="F1111" s="14" t="n"/>
      <c r="G1111" s="15" t="n"/>
      <c r="H1111" s="16" t="n"/>
    </row>
    <row r="1112">
      <c r="A1112" s="15" t="n"/>
      <c r="B1112" s="14" t="n"/>
      <c r="C1112" s="14" t="n"/>
      <c r="D1112" s="14" t="n"/>
      <c r="E1112" s="14" t="n"/>
      <c r="F1112" s="14" t="n"/>
      <c r="G1112" s="15" t="n"/>
      <c r="H1112" s="16" t="n"/>
    </row>
    <row r="1113">
      <c r="A1113" s="15" t="n"/>
      <c r="B1113" s="14" t="n"/>
      <c r="C1113" s="14" t="n"/>
      <c r="D1113" s="14" t="n"/>
      <c r="E1113" s="14" t="n"/>
      <c r="F1113" s="14" t="n"/>
      <c r="G1113" s="15" t="n"/>
      <c r="H1113" s="16" t="n"/>
    </row>
    <row r="1114">
      <c r="A1114" s="15" t="n"/>
      <c r="B1114" s="14" t="n"/>
      <c r="C1114" s="14" t="n"/>
      <c r="D1114" s="14" t="n"/>
      <c r="E1114" s="14" t="n"/>
      <c r="F1114" s="14" t="n"/>
      <c r="G1114" s="15" t="n"/>
      <c r="H1114" s="16" t="n"/>
    </row>
    <row r="1115">
      <c r="A1115" s="15" t="n"/>
      <c r="B1115" s="14" t="n"/>
      <c r="C1115" s="14" t="n"/>
      <c r="D1115" s="14" t="n"/>
      <c r="E1115" s="14" t="n"/>
      <c r="F1115" s="14" t="n"/>
      <c r="G1115" s="15" t="n"/>
      <c r="H1115" s="16" t="n"/>
    </row>
    <row r="1116">
      <c r="A1116" s="15" t="n"/>
      <c r="B1116" s="14" t="n"/>
      <c r="C1116" s="14" t="n"/>
      <c r="D1116" s="14" t="n"/>
      <c r="E1116" s="14" t="n"/>
      <c r="F1116" s="14" t="n"/>
      <c r="G1116" s="15" t="n"/>
      <c r="H1116" s="16" t="n"/>
    </row>
    <row r="1117">
      <c r="A1117" s="15" t="n"/>
      <c r="B1117" s="14" t="n"/>
      <c r="C1117" s="14" t="n"/>
      <c r="D1117" s="14" t="n"/>
      <c r="E1117" s="14" t="n"/>
      <c r="F1117" s="14" t="n"/>
      <c r="G1117" s="15" t="n"/>
      <c r="H1117" s="16" t="n"/>
    </row>
    <row r="1118">
      <c r="A1118" s="15" t="n"/>
      <c r="B1118" s="14" t="n"/>
      <c r="C1118" s="14" t="n"/>
      <c r="D1118" s="14" t="n"/>
      <c r="E1118" s="14" t="n"/>
      <c r="F1118" s="14" t="n"/>
      <c r="G1118" s="15" t="n"/>
      <c r="H1118" s="16" t="n"/>
    </row>
    <row r="1119">
      <c r="A1119" s="15" t="n"/>
      <c r="B1119" s="14" t="n"/>
      <c r="C1119" s="14" t="n"/>
      <c r="D1119" s="14" t="n"/>
      <c r="E1119" s="14" t="n"/>
      <c r="F1119" s="14" t="n"/>
      <c r="G1119" s="15" t="n"/>
      <c r="H1119" s="16" t="n"/>
    </row>
    <row r="1120">
      <c r="A1120" s="15" t="n"/>
      <c r="B1120" s="14" t="n"/>
      <c r="C1120" s="14" t="n"/>
      <c r="D1120" s="14" t="n"/>
      <c r="E1120" s="14" t="n"/>
      <c r="F1120" s="14" t="n"/>
      <c r="G1120" s="15" t="n"/>
      <c r="H1120" s="16" t="n"/>
    </row>
    <row r="1121">
      <c r="A1121" s="15" t="n"/>
      <c r="B1121" s="14" t="n"/>
      <c r="C1121" s="14" t="n"/>
      <c r="D1121" s="14" t="n"/>
      <c r="E1121" s="14" t="n"/>
      <c r="F1121" s="14" t="n"/>
      <c r="G1121" s="15" t="n"/>
      <c r="H1121" s="16" t="n"/>
    </row>
    <row r="1122">
      <c r="A1122" s="15" t="n"/>
      <c r="B1122" s="14" t="n"/>
      <c r="C1122" s="14" t="n"/>
      <c r="D1122" s="14" t="n"/>
      <c r="E1122" s="14" t="n"/>
      <c r="F1122" s="14" t="n"/>
      <c r="G1122" s="15" t="n"/>
      <c r="H1122" s="16" t="n"/>
    </row>
    <row r="1123">
      <c r="A1123" s="15" t="n"/>
      <c r="B1123" s="14" t="n"/>
      <c r="C1123" s="14" t="n"/>
      <c r="D1123" s="14" t="n"/>
      <c r="E1123" s="14" t="n"/>
      <c r="F1123" s="14" t="n"/>
      <c r="G1123" s="15" t="n"/>
      <c r="H1123" s="16" t="n"/>
    </row>
    <row r="1124">
      <c r="A1124" s="15" t="n"/>
      <c r="B1124" s="14" t="n"/>
      <c r="C1124" s="14" t="n"/>
      <c r="D1124" s="14" t="n"/>
      <c r="E1124" s="14" t="n"/>
      <c r="F1124" s="14" t="n"/>
      <c r="G1124" s="15" t="n"/>
      <c r="H1124" s="16" t="n"/>
    </row>
    <row r="1125">
      <c r="A1125" s="15" t="n"/>
      <c r="B1125" s="14" t="n"/>
      <c r="C1125" s="14" t="n"/>
      <c r="D1125" s="14" t="n"/>
      <c r="E1125" s="14" t="n"/>
      <c r="F1125" s="14" t="n"/>
      <c r="G1125" s="15" t="n"/>
      <c r="H1125" s="16" t="n"/>
    </row>
    <row r="1126">
      <c r="A1126" s="15" t="n"/>
      <c r="B1126" s="14" t="n"/>
      <c r="C1126" s="14" t="n"/>
      <c r="D1126" s="14" t="n"/>
      <c r="E1126" s="14" t="n"/>
      <c r="F1126" s="14" t="n"/>
      <c r="G1126" s="15" t="n"/>
      <c r="H1126" s="16" t="n"/>
    </row>
    <row r="1127">
      <c r="A1127" s="15" t="n"/>
      <c r="B1127" s="14" t="n"/>
      <c r="C1127" s="14" t="n"/>
      <c r="D1127" s="14" t="n"/>
      <c r="E1127" s="14" t="n"/>
      <c r="F1127" s="14" t="n"/>
      <c r="G1127" s="15" t="n"/>
      <c r="H1127" s="16" t="n"/>
    </row>
    <row r="1128">
      <c r="A1128" s="15" t="n"/>
      <c r="B1128" s="14" t="n"/>
      <c r="C1128" s="14" t="n"/>
      <c r="D1128" s="14" t="n"/>
      <c r="E1128" s="14" t="n"/>
      <c r="F1128" s="14" t="n"/>
      <c r="G1128" s="15" t="n"/>
      <c r="H1128" s="16" t="n"/>
    </row>
    <row r="1129">
      <c r="A1129" s="15" t="n"/>
      <c r="B1129" s="14" t="n"/>
      <c r="C1129" s="14" t="n"/>
      <c r="D1129" s="14" t="n"/>
      <c r="E1129" s="14" t="n"/>
      <c r="F1129" s="14" t="n"/>
      <c r="G1129" s="15" t="n"/>
      <c r="H1129" s="16" t="n"/>
    </row>
    <row r="1130">
      <c r="A1130" s="15" t="n"/>
      <c r="B1130" s="14" t="n"/>
      <c r="C1130" s="14" t="n"/>
      <c r="D1130" s="14" t="n"/>
      <c r="E1130" s="14" t="n"/>
      <c r="F1130" s="14" t="n"/>
      <c r="G1130" s="15" t="n"/>
      <c r="H1130" s="16" t="n"/>
    </row>
    <row r="1131">
      <c r="A1131" s="15" t="n"/>
      <c r="B1131" s="14" t="n"/>
      <c r="C1131" s="14" t="n"/>
      <c r="D1131" s="14" t="n"/>
      <c r="E1131" s="14" t="n"/>
      <c r="F1131" s="14" t="n"/>
      <c r="G1131" s="15" t="n"/>
      <c r="H1131" s="16" t="n"/>
    </row>
    <row r="1132">
      <c r="A1132" s="15" t="n"/>
      <c r="B1132" s="14" t="n"/>
      <c r="C1132" s="14" t="n"/>
      <c r="D1132" s="14" t="n"/>
      <c r="E1132" s="14" t="n"/>
      <c r="F1132" s="14" t="n"/>
      <c r="G1132" s="15" t="n"/>
      <c r="H1132" s="16" t="n"/>
    </row>
    <row r="1133">
      <c r="A1133" s="15" t="n"/>
      <c r="B1133" s="14" t="n"/>
      <c r="C1133" s="14" t="n"/>
      <c r="D1133" s="14" t="n"/>
      <c r="E1133" s="14" t="n"/>
      <c r="F1133" s="14" t="n"/>
      <c r="G1133" s="15" t="n"/>
      <c r="H1133" s="16" t="n"/>
    </row>
    <row r="1134">
      <c r="A1134" s="15" t="n"/>
      <c r="B1134" s="14" t="n"/>
      <c r="C1134" s="14" t="n"/>
      <c r="D1134" s="14" t="n"/>
      <c r="E1134" s="14" t="n"/>
      <c r="F1134" s="14" t="n"/>
      <c r="G1134" s="15" t="n"/>
      <c r="H1134" s="16" t="n"/>
    </row>
    <row r="1135">
      <c r="A1135" s="15" t="n"/>
      <c r="B1135" s="14" t="n"/>
      <c r="C1135" s="14" t="n"/>
      <c r="D1135" s="14" t="n"/>
      <c r="E1135" s="14" t="n"/>
      <c r="F1135" s="14" t="n"/>
      <c r="G1135" s="15" t="n"/>
      <c r="H1135" s="16" t="n"/>
    </row>
    <row r="1136">
      <c r="A1136" s="15" t="n"/>
      <c r="B1136" s="14" t="n"/>
      <c r="C1136" s="14" t="n"/>
      <c r="D1136" s="14" t="n"/>
      <c r="E1136" s="14" t="n"/>
      <c r="F1136" s="14" t="n"/>
      <c r="G1136" s="15" t="n"/>
      <c r="H1136" s="16" t="n"/>
    </row>
    <row r="1137">
      <c r="A1137" s="15" t="n"/>
      <c r="B1137" s="14" t="n"/>
      <c r="C1137" s="14" t="n"/>
      <c r="D1137" s="14" t="n"/>
      <c r="E1137" s="14" t="n"/>
      <c r="F1137" s="14" t="n"/>
      <c r="G1137" s="15" t="n"/>
      <c r="H1137" s="16" t="n"/>
    </row>
    <row r="1138">
      <c r="A1138" s="15" t="n"/>
      <c r="B1138" s="14" t="n"/>
      <c r="C1138" s="14" t="n"/>
      <c r="D1138" s="14" t="n"/>
      <c r="E1138" s="14" t="n"/>
      <c r="F1138" s="14" t="n"/>
      <c r="G1138" s="15" t="n"/>
      <c r="H1138" s="16" t="n"/>
    </row>
    <row r="1139">
      <c r="A1139" s="15" t="n"/>
      <c r="B1139" s="14" t="n"/>
      <c r="C1139" s="14" t="n"/>
      <c r="D1139" s="14" t="n"/>
      <c r="E1139" s="14" t="n"/>
      <c r="F1139" s="14" t="n"/>
      <c r="G1139" s="15" t="n"/>
      <c r="H1139" s="16" t="n"/>
    </row>
    <row r="1140">
      <c r="A1140" s="15" t="n"/>
      <c r="B1140" s="14" t="n"/>
      <c r="C1140" s="14" t="n"/>
      <c r="D1140" s="14" t="n"/>
      <c r="E1140" s="14" t="n"/>
      <c r="F1140" s="14" t="n"/>
      <c r="G1140" s="15" t="n"/>
      <c r="H1140" s="16" t="n"/>
    </row>
    <row r="1141">
      <c r="A1141" s="15" t="n"/>
      <c r="B1141" s="14" t="n"/>
      <c r="C1141" s="14" t="n"/>
      <c r="D1141" s="14" t="n"/>
      <c r="E1141" s="14" t="n"/>
      <c r="F1141" s="14" t="n"/>
      <c r="G1141" s="15" t="n"/>
      <c r="H1141" s="16" t="n"/>
    </row>
    <row r="1142">
      <c r="A1142" s="15" t="n"/>
      <c r="B1142" s="14" t="n"/>
      <c r="C1142" s="14" t="n"/>
      <c r="D1142" s="14" t="n"/>
      <c r="E1142" s="14" t="n"/>
      <c r="F1142" s="14" t="n"/>
      <c r="G1142" s="15" t="n"/>
      <c r="H1142" s="16" t="n"/>
    </row>
    <row r="1143">
      <c r="A1143" s="15" t="n"/>
      <c r="B1143" s="14" t="n"/>
      <c r="C1143" s="14" t="n"/>
      <c r="D1143" s="14" t="n"/>
      <c r="E1143" s="14" t="n"/>
      <c r="F1143" s="14" t="n"/>
      <c r="G1143" s="15" t="n"/>
      <c r="H1143" s="16" t="n"/>
    </row>
    <row r="1144">
      <c r="A1144" s="15" t="n"/>
      <c r="B1144" s="14" t="n"/>
      <c r="C1144" s="14" t="n"/>
      <c r="D1144" s="14" t="n"/>
      <c r="E1144" s="14" t="n"/>
      <c r="F1144" s="14" t="n"/>
      <c r="G1144" s="15" t="n"/>
      <c r="H1144" s="16" t="n"/>
    </row>
    <row r="1145">
      <c r="A1145" s="15" t="n"/>
      <c r="B1145" s="14" t="n"/>
      <c r="C1145" s="14" t="n"/>
      <c r="D1145" s="14" t="n"/>
      <c r="E1145" s="14" t="n"/>
      <c r="F1145" s="14" t="n"/>
      <c r="G1145" s="15" t="n"/>
      <c r="H1145" s="16" t="n"/>
    </row>
    <row r="1146">
      <c r="A1146" s="15" t="n"/>
      <c r="B1146" s="14" t="n"/>
      <c r="C1146" s="14" t="n"/>
      <c r="D1146" s="14" t="n"/>
      <c r="E1146" s="14" t="n"/>
      <c r="F1146" s="14" t="n"/>
      <c r="G1146" s="15" t="n"/>
      <c r="H1146" s="16" t="n"/>
    </row>
    <row r="1147">
      <c r="A1147" s="15" t="n"/>
      <c r="B1147" s="14" t="n"/>
      <c r="C1147" s="14" t="n"/>
      <c r="D1147" s="14" t="n"/>
      <c r="E1147" s="14" t="n"/>
      <c r="F1147" s="14" t="n"/>
      <c r="G1147" s="15" t="n"/>
      <c r="H1147" s="16" t="n"/>
    </row>
    <row r="1148">
      <c r="A1148" s="15" t="n"/>
      <c r="B1148" s="14" t="n"/>
      <c r="C1148" s="14" t="n"/>
      <c r="D1148" s="14" t="n"/>
      <c r="E1148" s="14" t="n"/>
      <c r="F1148" s="14" t="n"/>
      <c r="G1148" s="15" t="n"/>
      <c r="H1148" s="16" t="n"/>
    </row>
    <row r="1149">
      <c r="A1149" s="15" t="n"/>
      <c r="B1149" s="14" t="n"/>
      <c r="C1149" s="14" t="n"/>
      <c r="D1149" s="14" t="n"/>
      <c r="E1149" s="14" t="n"/>
      <c r="F1149" s="14" t="n"/>
      <c r="G1149" s="15" t="n"/>
      <c r="H1149" s="16" t="n"/>
    </row>
    <row r="1150">
      <c r="A1150" s="15" t="n"/>
      <c r="B1150" s="14" t="n"/>
      <c r="C1150" s="14" t="n"/>
      <c r="D1150" s="14" t="n"/>
      <c r="E1150" s="14" t="n"/>
      <c r="F1150" s="14" t="n"/>
      <c r="G1150" s="15" t="n"/>
      <c r="H1150" s="16" t="n"/>
    </row>
    <row r="1151">
      <c r="A1151" s="15" t="n"/>
      <c r="B1151" s="14" t="n"/>
      <c r="C1151" s="14" t="n"/>
      <c r="D1151" s="14" t="n"/>
      <c r="E1151" s="14" t="n"/>
      <c r="F1151" s="14" t="n"/>
      <c r="G1151" s="15" t="n"/>
      <c r="H1151" s="16" t="n"/>
    </row>
    <row r="1152">
      <c r="A1152" s="15" t="n"/>
      <c r="B1152" s="14" t="n"/>
      <c r="C1152" s="14" t="n"/>
      <c r="D1152" s="14" t="n"/>
      <c r="E1152" s="14" t="n"/>
      <c r="F1152" s="14" t="n"/>
      <c r="G1152" s="15" t="n"/>
      <c r="H1152" s="16" t="n"/>
    </row>
    <row r="1153">
      <c r="A1153" s="15" t="n"/>
      <c r="B1153" s="14" t="n"/>
      <c r="C1153" s="14" t="n"/>
      <c r="D1153" s="14" t="n"/>
      <c r="E1153" s="14" t="n"/>
      <c r="F1153" s="14" t="n"/>
      <c r="G1153" s="15" t="n"/>
      <c r="H1153" s="16" t="n"/>
    </row>
    <row r="1154">
      <c r="A1154" s="15" t="n"/>
      <c r="B1154" s="14" t="n"/>
      <c r="C1154" s="14" t="n"/>
      <c r="D1154" s="14" t="n"/>
      <c r="E1154" s="14" t="n"/>
      <c r="F1154" s="14" t="n"/>
      <c r="G1154" s="15" t="n"/>
      <c r="H1154" s="16" t="n"/>
    </row>
    <row r="1155">
      <c r="A1155" s="15" t="n"/>
      <c r="B1155" s="14" t="n"/>
      <c r="C1155" s="14" t="n"/>
      <c r="D1155" s="14" t="n"/>
      <c r="E1155" s="14" t="n"/>
      <c r="F1155" s="14" t="n"/>
      <c r="G1155" s="15" t="n"/>
      <c r="H1155" s="16" t="n"/>
    </row>
    <row r="1156">
      <c r="A1156" s="15" t="n"/>
      <c r="B1156" s="14" t="n"/>
      <c r="C1156" s="14" t="n"/>
      <c r="D1156" s="14" t="n"/>
      <c r="E1156" s="14" t="n"/>
      <c r="F1156" s="14" t="n"/>
      <c r="G1156" s="15" t="n"/>
      <c r="H1156" s="16" t="n"/>
    </row>
    <row r="1157">
      <c r="A1157" s="15" t="n"/>
      <c r="B1157" s="14" t="n"/>
      <c r="C1157" s="14" t="n"/>
      <c r="D1157" s="14" t="n"/>
      <c r="E1157" s="14" t="n"/>
      <c r="F1157" s="14" t="n"/>
      <c r="G1157" s="15" t="n"/>
      <c r="H1157" s="16" t="n"/>
    </row>
    <row r="1158">
      <c r="A1158" s="15" t="n"/>
      <c r="B1158" s="14" t="n"/>
      <c r="C1158" s="14" t="n"/>
      <c r="D1158" s="14" t="n"/>
      <c r="E1158" s="14" t="n"/>
      <c r="F1158" s="14" t="n"/>
      <c r="G1158" s="15" t="n"/>
      <c r="H1158" s="16" t="n"/>
    </row>
    <row r="1159">
      <c r="A1159" s="15" t="n"/>
      <c r="B1159" s="14" t="n"/>
      <c r="C1159" s="14" t="n"/>
      <c r="D1159" s="14" t="n"/>
      <c r="E1159" s="14" t="n"/>
      <c r="F1159" s="14" t="n"/>
      <c r="G1159" s="15" t="n"/>
      <c r="H1159" s="16" t="n"/>
    </row>
    <row r="1160">
      <c r="A1160" s="15" t="n"/>
      <c r="B1160" s="14" t="n"/>
      <c r="C1160" s="14" t="n"/>
      <c r="D1160" s="14" t="n"/>
      <c r="E1160" s="14" t="n"/>
      <c r="F1160" s="14" t="n"/>
      <c r="G1160" s="15" t="n"/>
      <c r="H1160" s="16" t="n"/>
    </row>
    <row r="1161">
      <c r="A1161" s="15" t="n"/>
      <c r="B1161" s="14" t="n"/>
      <c r="C1161" s="14" t="n"/>
      <c r="D1161" s="14" t="n"/>
      <c r="E1161" s="14" t="n"/>
      <c r="F1161" s="14" t="n"/>
      <c r="G1161" s="15" t="n"/>
      <c r="H1161" s="16" t="n"/>
    </row>
    <row r="1162">
      <c r="A1162" s="15" t="n"/>
      <c r="B1162" s="14" t="n"/>
      <c r="C1162" s="14" t="n"/>
      <c r="D1162" s="14" t="n"/>
      <c r="E1162" s="14" t="n"/>
      <c r="F1162" s="14" t="n"/>
      <c r="G1162" s="15" t="n"/>
      <c r="H1162" s="16" t="n"/>
    </row>
    <row r="1163">
      <c r="A1163" s="15" t="n"/>
      <c r="B1163" s="14" t="n"/>
      <c r="C1163" s="14" t="n"/>
      <c r="D1163" s="14" t="n"/>
      <c r="E1163" s="14" t="n"/>
      <c r="F1163" s="14" t="n"/>
      <c r="G1163" s="15" t="n"/>
      <c r="H1163" s="16" t="n"/>
    </row>
    <row r="1164">
      <c r="A1164" s="15" t="n"/>
      <c r="B1164" s="14" t="n"/>
      <c r="C1164" s="14" t="n"/>
      <c r="D1164" s="14" t="n"/>
      <c r="E1164" s="14" t="n"/>
      <c r="F1164" s="14" t="n"/>
      <c r="G1164" s="15" t="n"/>
      <c r="H1164" s="16" t="n"/>
    </row>
    <row r="1165">
      <c r="A1165" s="15" t="n"/>
      <c r="B1165" s="14" t="n"/>
      <c r="C1165" s="14" t="n"/>
      <c r="D1165" s="14" t="n"/>
      <c r="E1165" s="14" t="n"/>
      <c r="F1165" s="14" t="n"/>
      <c r="G1165" s="15" t="n"/>
      <c r="H1165" s="16" t="n"/>
    </row>
    <row r="1166">
      <c r="A1166" s="15" t="n"/>
      <c r="B1166" s="14" t="n"/>
      <c r="C1166" s="14" t="n"/>
      <c r="D1166" s="14" t="n"/>
      <c r="E1166" s="14" t="n"/>
      <c r="F1166" s="14" t="n"/>
      <c r="G1166" s="15" t="n"/>
      <c r="H1166" s="16" t="n"/>
    </row>
    <row r="1167">
      <c r="A1167" s="15" t="n"/>
      <c r="B1167" s="14" t="n"/>
      <c r="C1167" s="14" t="n"/>
      <c r="D1167" s="14" t="n"/>
      <c r="E1167" s="14" t="n"/>
      <c r="F1167" s="14" t="n"/>
      <c r="G1167" s="15" t="n"/>
      <c r="H1167" s="16" t="n"/>
    </row>
    <row r="1168">
      <c r="A1168" s="15" t="n"/>
      <c r="B1168" s="14" t="n"/>
      <c r="C1168" s="14" t="n"/>
      <c r="D1168" s="14" t="n"/>
      <c r="E1168" s="14" t="n"/>
      <c r="F1168" s="14" t="n"/>
      <c r="G1168" s="15" t="n"/>
      <c r="H1168" s="16" t="n"/>
    </row>
    <row r="1169">
      <c r="A1169" s="15" t="n"/>
      <c r="B1169" s="14" t="n"/>
      <c r="C1169" s="14" t="n"/>
      <c r="D1169" s="14" t="n"/>
      <c r="E1169" s="14" t="n"/>
      <c r="F1169" s="14" t="n"/>
      <c r="G1169" s="15" t="n"/>
      <c r="H1169" s="16" t="n"/>
    </row>
    <row r="1170">
      <c r="A1170" s="15" t="n"/>
      <c r="B1170" s="14" t="n"/>
      <c r="C1170" s="14" t="n"/>
      <c r="D1170" s="14" t="n"/>
      <c r="E1170" s="14" t="n"/>
      <c r="F1170" s="14" t="n"/>
      <c r="G1170" s="15" t="n"/>
      <c r="H1170" s="16" t="n"/>
    </row>
    <row r="1171">
      <c r="A1171" s="15" t="n"/>
      <c r="B1171" s="14" t="n"/>
      <c r="C1171" s="14" t="n"/>
      <c r="D1171" s="14" t="n"/>
      <c r="E1171" s="14" t="n"/>
      <c r="F1171" s="14" t="n"/>
      <c r="G1171" s="15" t="n"/>
      <c r="H1171" s="16" t="n"/>
    </row>
    <row r="1172">
      <c r="A1172" s="15" t="n"/>
      <c r="B1172" s="14" t="n"/>
      <c r="C1172" s="14" t="n"/>
      <c r="D1172" s="14" t="n"/>
      <c r="E1172" s="14" t="n"/>
      <c r="F1172" s="14" t="n"/>
      <c r="G1172" s="15" t="n"/>
      <c r="H1172" s="16" t="n"/>
    </row>
    <row r="1173">
      <c r="A1173" s="15" t="n"/>
      <c r="B1173" s="14" t="n"/>
      <c r="C1173" s="14" t="n"/>
      <c r="D1173" s="14" t="n"/>
      <c r="E1173" s="14" t="n"/>
      <c r="F1173" s="14" t="n"/>
      <c r="G1173" s="15" t="n"/>
      <c r="H1173" s="16" t="n"/>
    </row>
    <row r="1174">
      <c r="A1174" s="15" t="n"/>
      <c r="B1174" s="14" t="n"/>
      <c r="C1174" s="14" t="n"/>
      <c r="D1174" s="14" t="n"/>
      <c r="E1174" s="14" t="n"/>
      <c r="F1174" s="14" t="n"/>
      <c r="G1174" s="15" t="n"/>
      <c r="H1174" s="16" t="n"/>
    </row>
    <row r="1175">
      <c r="A1175" s="15" t="n"/>
      <c r="B1175" s="14" t="n"/>
      <c r="C1175" s="14" t="n"/>
      <c r="D1175" s="14" t="n"/>
      <c r="E1175" s="14" t="n"/>
      <c r="F1175" s="14" t="n"/>
      <c r="G1175" s="15" t="n"/>
      <c r="H1175" s="16" t="n"/>
    </row>
    <row r="1176">
      <c r="A1176" s="15" t="n"/>
      <c r="B1176" s="14" t="n"/>
      <c r="C1176" s="14" t="n"/>
      <c r="D1176" s="14" t="n"/>
      <c r="E1176" s="14" t="n"/>
      <c r="F1176" s="14" t="n"/>
      <c r="G1176" s="15" t="n"/>
      <c r="H1176" s="16" t="n"/>
    </row>
    <row r="1177">
      <c r="A1177" s="15" t="n"/>
      <c r="B1177" s="14" t="n"/>
      <c r="C1177" s="14" t="n"/>
      <c r="D1177" s="14" t="n"/>
      <c r="E1177" s="14" t="n"/>
      <c r="F1177" s="14" t="n"/>
      <c r="G1177" s="15" t="n"/>
      <c r="H1177" s="16" t="n"/>
    </row>
    <row r="1178">
      <c r="A1178" s="15" t="n"/>
      <c r="B1178" s="14" t="n"/>
      <c r="C1178" s="14" t="n"/>
      <c r="D1178" s="14" t="n"/>
      <c r="E1178" s="14" t="n"/>
      <c r="F1178" s="14" t="n"/>
      <c r="G1178" s="15" t="n"/>
      <c r="H1178" s="16" t="n"/>
    </row>
    <row r="1179">
      <c r="A1179" s="15" t="n"/>
      <c r="B1179" s="14" t="n"/>
      <c r="C1179" s="14" t="n"/>
      <c r="D1179" s="14" t="n"/>
      <c r="E1179" s="14" t="n"/>
      <c r="F1179" s="14" t="n"/>
      <c r="G1179" s="15" t="n"/>
      <c r="H1179" s="16" t="n"/>
    </row>
    <row r="1180">
      <c r="A1180" s="15" t="n"/>
      <c r="B1180" s="14" t="n"/>
      <c r="C1180" s="14" t="n"/>
      <c r="D1180" s="14" t="n"/>
      <c r="E1180" s="14" t="n"/>
      <c r="F1180" s="14" t="n"/>
      <c r="G1180" s="15" t="n"/>
      <c r="H1180" s="16" t="n"/>
    </row>
    <row r="1181">
      <c r="A1181" s="15" t="n"/>
      <c r="B1181" s="14" t="n"/>
      <c r="C1181" s="14" t="n"/>
      <c r="D1181" s="14" t="n"/>
      <c r="E1181" s="14" t="n"/>
      <c r="F1181" s="14" t="n"/>
      <c r="G1181" s="15" t="n"/>
      <c r="H1181" s="16" t="n"/>
    </row>
    <row r="1182">
      <c r="A1182" s="15" t="n"/>
      <c r="B1182" s="14" t="n"/>
      <c r="C1182" s="14" t="n"/>
      <c r="D1182" s="14" t="n"/>
      <c r="E1182" s="14" t="n"/>
      <c r="F1182" s="14" t="n"/>
      <c r="G1182" s="15" t="n"/>
      <c r="H1182" s="16" t="n"/>
    </row>
    <row r="1183">
      <c r="A1183" s="15" t="n"/>
      <c r="B1183" s="14" t="n"/>
      <c r="C1183" s="14" t="n"/>
      <c r="D1183" s="14" t="n"/>
      <c r="E1183" s="14" t="n"/>
      <c r="F1183" s="14" t="n"/>
      <c r="G1183" s="15" t="n"/>
      <c r="H1183" s="16" t="n"/>
    </row>
    <row r="1184">
      <c r="A1184" s="15" t="n"/>
      <c r="B1184" s="14" t="n"/>
      <c r="C1184" s="14" t="n"/>
      <c r="D1184" s="14" t="n"/>
      <c r="E1184" s="14" t="n"/>
      <c r="F1184" s="14" t="n"/>
      <c r="G1184" s="15" t="n"/>
      <c r="H1184" s="16" t="n"/>
    </row>
    <row r="1185">
      <c r="A1185" s="15" t="n"/>
      <c r="B1185" s="14" t="n"/>
      <c r="C1185" s="14" t="n"/>
      <c r="D1185" s="14" t="n"/>
      <c r="E1185" s="14" t="n"/>
      <c r="F1185" s="14" t="n"/>
      <c r="G1185" s="15" t="n"/>
      <c r="H1185" s="16" t="n"/>
    </row>
    <row r="1186">
      <c r="A1186" s="15" t="n"/>
      <c r="B1186" s="14" t="n"/>
      <c r="C1186" s="14" t="n"/>
      <c r="D1186" s="14" t="n"/>
      <c r="E1186" s="14" t="n"/>
      <c r="F1186" s="14" t="n"/>
      <c r="G1186" s="15" t="n"/>
      <c r="H1186" s="16" t="n"/>
    </row>
    <row r="1187">
      <c r="A1187" s="15" t="n"/>
      <c r="B1187" s="14" t="n"/>
      <c r="C1187" s="14" t="n"/>
      <c r="D1187" s="14" t="n"/>
      <c r="E1187" s="14" t="n"/>
      <c r="F1187" s="14" t="n"/>
      <c r="G1187" s="15" t="n"/>
      <c r="H1187" s="16" t="n"/>
    </row>
    <row r="1188">
      <c r="A1188" s="15" t="n"/>
      <c r="B1188" s="14" t="n"/>
      <c r="C1188" s="14" t="n"/>
      <c r="D1188" s="14" t="n"/>
      <c r="E1188" s="14" t="n"/>
      <c r="F1188" s="14" t="n"/>
      <c r="G1188" s="15" t="n"/>
      <c r="H1188" s="16" t="n"/>
    </row>
    <row r="1189">
      <c r="A1189" s="15" t="n"/>
      <c r="B1189" s="14" t="n"/>
      <c r="C1189" s="14" t="n"/>
      <c r="D1189" s="14" t="n"/>
      <c r="E1189" s="14" t="n"/>
      <c r="F1189" s="14" t="n"/>
      <c r="G1189" s="15" t="n"/>
      <c r="H1189" s="16" t="n"/>
    </row>
    <row r="1190">
      <c r="A1190" s="15" t="n"/>
      <c r="B1190" s="14" t="n"/>
      <c r="C1190" s="14" t="n"/>
      <c r="D1190" s="14" t="n"/>
      <c r="E1190" s="14" t="n"/>
      <c r="F1190" s="14" t="n"/>
      <c r="G1190" s="15" t="n"/>
      <c r="H1190" s="16" t="n"/>
    </row>
    <row r="1191">
      <c r="A1191" s="15" t="n"/>
      <c r="B1191" s="14" t="n"/>
      <c r="C1191" s="14" t="n"/>
      <c r="D1191" s="14" t="n"/>
      <c r="E1191" s="14" t="n"/>
      <c r="F1191" s="14" t="n"/>
      <c r="G1191" s="15" t="n"/>
      <c r="H1191" s="16" t="n"/>
    </row>
    <row r="1192">
      <c r="A1192" s="15" t="n"/>
      <c r="B1192" s="14" t="n"/>
      <c r="C1192" s="14" t="n"/>
      <c r="D1192" s="14" t="n"/>
      <c r="E1192" s="14" t="n"/>
      <c r="F1192" s="14" t="n"/>
      <c r="G1192" s="15" t="n"/>
      <c r="H1192" s="16" t="n"/>
    </row>
    <row r="1193">
      <c r="A1193" s="15" t="n"/>
      <c r="B1193" s="14" t="n"/>
      <c r="C1193" s="14" t="n"/>
      <c r="D1193" s="14" t="n"/>
      <c r="E1193" s="14" t="n"/>
      <c r="F1193" s="14" t="n"/>
      <c r="G1193" s="15" t="n"/>
      <c r="H1193" s="16" t="n"/>
    </row>
    <row r="1194">
      <c r="A1194" s="15" t="n"/>
      <c r="B1194" s="14" t="n"/>
      <c r="C1194" s="14" t="n"/>
      <c r="D1194" s="14" t="n"/>
      <c r="E1194" s="14" t="n"/>
      <c r="F1194" s="14" t="n"/>
      <c r="G1194" s="15" t="n"/>
      <c r="H1194" s="16" t="n"/>
    </row>
    <row r="1195">
      <c r="A1195" s="15" t="n"/>
      <c r="B1195" s="14" t="n"/>
      <c r="C1195" s="14" t="n"/>
      <c r="D1195" s="14" t="n"/>
      <c r="E1195" s="14" t="n"/>
      <c r="F1195" s="14" t="n"/>
      <c r="G1195" s="15" t="n"/>
      <c r="H1195" s="16" t="n"/>
    </row>
    <row r="1196">
      <c r="A1196" s="15" t="n"/>
      <c r="B1196" s="14" t="n"/>
      <c r="C1196" s="14" t="n"/>
      <c r="D1196" s="14" t="n"/>
      <c r="E1196" s="14" t="n"/>
      <c r="F1196" s="14" t="n"/>
      <c r="G1196" s="15" t="n"/>
      <c r="H1196" s="16" t="n"/>
    </row>
    <row r="1197">
      <c r="A1197" s="15" t="n"/>
      <c r="B1197" s="14" t="n"/>
      <c r="C1197" s="14" t="n"/>
      <c r="D1197" s="14" t="n"/>
      <c r="E1197" s="14" t="n"/>
      <c r="F1197" s="14" t="n"/>
      <c r="G1197" s="15" t="n"/>
      <c r="H1197" s="16" t="n"/>
    </row>
    <row r="1198">
      <c r="A1198" s="15" t="n"/>
      <c r="B1198" s="14" t="n"/>
      <c r="C1198" s="14" t="n"/>
      <c r="D1198" s="14" t="n"/>
      <c r="E1198" s="14" t="n"/>
      <c r="F1198" s="14" t="n"/>
      <c r="G1198" s="15" t="n"/>
      <c r="H1198" s="16" t="n"/>
    </row>
    <row r="1199">
      <c r="A1199" s="15" t="n"/>
      <c r="B1199" s="14" t="n"/>
      <c r="C1199" s="14" t="n"/>
      <c r="D1199" s="14" t="n"/>
      <c r="E1199" s="14" t="n"/>
      <c r="F1199" s="14" t="n"/>
      <c r="G1199" s="15" t="n"/>
      <c r="H1199" s="16" t="n"/>
    </row>
    <row r="1200">
      <c r="A1200" s="15" t="n"/>
      <c r="B1200" s="14" t="n"/>
      <c r="C1200" s="14" t="n"/>
      <c r="D1200" s="14" t="n"/>
      <c r="E1200" s="14" t="n"/>
      <c r="F1200" s="14" t="n"/>
      <c r="G1200" s="15" t="n"/>
      <c r="H1200" s="16" t="n"/>
    </row>
    <row r="1201">
      <c r="A1201" s="15" t="n"/>
      <c r="B1201" s="14" t="n"/>
      <c r="C1201" s="14" t="n"/>
      <c r="D1201" s="14" t="n"/>
      <c r="E1201" s="14" t="n"/>
      <c r="F1201" s="14" t="n"/>
      <c r="G1201" s="15" t="n"/>
      <c r="H1201" s="16" t="n"/>
    </row>
    <row r="1202">
      <c r="A1202" s="15" t="n"/>
      <c r="B1202" s="14" t="n"/>
      <c r="C1202" s="14" t="n"/>
      <c r="D1202" s="14" t="n"/>
      <c r="E1202" s="14" t="n"/>
      <c r="F1202" s="14" t="n"/>
      <c r="G1202" s="15" t="n"/>
      <c r="H1202" s="16" t="n"/>
    </row>
    <row r="1203">
      <c r="A1203" s="15" t="n"/>
      <c r="B1203" s="14" t="n"/>
      <c r="C1203" s="14" t="n"/>
      <c r="D1203" s="14" t="n"/>
      <c r="E1203" s="14" t="n"/>
      <c r="F1203" s="14" t="n"/>
      <c r="G1203" s="15" t="n"/>
      <c r="H1203" s="16" t="n"/>
    </row>
    <row r="1204">
      <c r="A1204" s="15" t="n"/>
      <c r="B1204" s="14" t="n"/>
      <c r="C1204" s="14" t="n"/>
      <c r="D1204" s="14" t="n"/>
      <c r="E1204" s="14" t="n"/>
      <c r="F1204" s="14" t="n"/>
      <c r="G1204" s="15" t="n"/>
      <c r="H1204" s="16" t="n"/>
    </row>
    <row r="1205">
      <c r="A1205" s="15" t="n"/>
      <c r="B1205" s="14" t="n"/>
      <c r="C1205" s="14" t="n"/>
      <c r="D1205" s="14" t="n"/>
      <c r="E1205" s="14" t="n"/>
      <c r="F1205" s="14" t="n"/>
      <c r="G1205" s="15" t="n"/>
      <c r="H1205" s="16" t="n"/>
    </row>
    <row r="1206">
      <c r="A1206" s="15" t="n"/>
      <c r="B1206" s="14" t="n"/>
      <c r="C1206" s="14" t="n"/>
      <c r="D1206" s="14" t="n"/>
      <c r="E1206" s="14" t="n"/>
      <c r="F1206" s="14" t="n"/>
      <c r="G1206" s="15" t="n"/>
      <c r="H1206" s="16" t="n"/>
    </row>
    <row r="1207">
      <c r="A1207" s="15" t="n"/>
      <c r="B1207" s="14" t="n"/>
      <c r="C1207" s="14" t="n"/>
      <c r="D1207" s="14" t="n"/>
      <c r="E1207" s="14" t="n"/>
      <c r="F1207" s="14" t="n"/>
      <c r="G1207" s="15" t="n"/>
      <c r="H1207" s="16" t="n"/>
    </row>
    <row r="1208">
      <c r="A1208" s="15" t="n"/>
      <c r="B1208" s="14" t="n"/>
      <c r="C1208" s="14" t="n"/>
      <c r="D1208" s="14" t="n"/>
      <c r="E1208" s="14" t="n"/>
      <c r="F1208" s="14" t="n"/>
      <c r="G1208" s="15" t="n"/>
      <c r="H1208" s="16" t="n"/>
    </row>
    <row r="1209">
      <c r="A1209" s="15" t="n"/>
      <c r="B1209" s="14" t="n"/>
      <c r="C1209" s="14" t="n"/>
      <c r="D1209" s="14" t="n"/>
      <c r="E1209" s="14" t="n"/>
      <c r="F1209" s="14" t="n"/>
      <c r="G1209" s="15" t="n"/>
      <c r="H1209" s="16" t="n"/>
    </row>
    <row r="1210">
      <c r="A1210" s="15" t="n"/>
      <c r="B1210" s="14" t="n"/>
      <c r="C1210" s="14" t="n"/>
      <c r="D1210" s="14" t="n"/>
      <c r="E1210" s="14" t="n"/>
      <c r="F1210" s="14" t="n"/>
      <c r="G1210" s="15" t="n"/>
      <c r="H1210" s="16" t="n"/>
    </row>
    <row r="1211">
      <c r="A1211" s="15" t="n"/>
      <c r="B1211" s="14" t="n"/>
      <c r="C1211" s="14" t="n"/>
      <c r="D1211" s="14" t="n"/>
      <c r="E1211" s="14" t="n"/>
      <c r="F1211" s="14" t="n"/>
      <c r="G1211" s="15" t="n"/>
      <c r="H1211" s="16" t="n"/>
    </row>
    <row r="1212">
      <c r="A1212" s="15" t="n"/>
      <c r="B1212" s="14" t="n"/>
      <c r="C1212" s="14" t="n"/>
      <c r="D1212" s="14" t="n"/>
      <c r="E1212" s="14" t="n"/>
      <c r="F1212" s="14" t="n"/>
      <c r="G1212" s="15" t="n"/>
      <c r="H1212" s="16" t="n"/>
    </row>
    <row r="1213">
      <c r="A1213" s="15" t="n"/>
      <c r="B1213" s="14" t="n"/>
      <c r="C1213" s="14" t="n"/>
      <c r="D1213" s="14" t="n"/>
      <c r="E1213" s="14" t="n"/>
      <c r="F1213" s="14" t="n"/>
      <c r="G1213" s="15" t="n"/>
      <c r="H1213" s="16" t="n"/>
    </row>
    <row r="1214">
      <c r="A1214" s="15" t="n"/>
      <c r="B1214" s="14" t="n"/>
      <c r="C1214" s="14" t="n"/>
      <c r="D1214" s="14" t="n"/>
      <c r="E1214" s="14" t="n"/>
      <c r="F1214" s="14" t="n"/>
      <c r="G1214" s="15" t="n"/>
      <c r="H1214" s="16" t="n"/>
    </row>
    <row r="1215">
      <c r="A1215" s="15" t="n"/>
      <c r="B1215" s="14" t="n"/>
      <c r="C1215" s="14" t="n"/>
      <c r="D1215" s="14" t="n"/>
      <c r="E1215" s="14" t="n"/>
      <c r="F1215" s="14" t="n"/>
      <c r="G1215" s="15" t="n"/>
      <c r="H1215" s="16" t="n"/>
    </row>
    <row r="1216">
      <c r="A1216" s="15" t="n"/>
      <c r="B1216" s="14" t="n"/>
      <c r="C1216" s="14" t="n"/>
      <c r="D1216" s="14" t="n"/>
      <c r="E1216" s="14" t="n"/>
      <c r="F1216" s="14" t="n"/>
      <c r="G1216" s="15" t="n"/>
      <c r="H1216" s="16" t="n"/>
    </row>
    <row r="1217">
      <c r="A1217" s="15" t="n"/>
      <c r="B1217" s="14" t="n"/>
      <c r="C1217" s="14" t="n"/>
      <c r="D1217" s="14" t="n"/>
      <c r="E1217" s="14" t="n"/>
      <c r="F1217" s="14" t="n"/>
      <c r="G1217" s="15" t="n"/>
      <c r="H1217" s="16" t="n"/>
    </row>
    <row r="1218">
      <c r="A1218" s="15" t="n"/>
      <c r="B1218" s="14" t="n"/>
      <c r="C1218" s="14" t="n"/>
      <c r="D1218" s="14" t="n"/>
      <c r="E1218" s="14" t="n"/>
      <c r="F1218" s="14" t="n"/>
      <c r="G1218" s="15" t="n"/>
      <c r="H1218" s="16" t="n"/>
    </row>
    <row r="1219">
      <c r="A1219" s="15" t="n"/>
      <c r="B1219" s="14" t="n"/>
      <c r="C1219" s="14" t="n"/>
      <c r="D1219" s="14" t="n"/>
      <c r="E1219" s="14" t="n"/>
      <c r="F1219" s="14" t="n"/>
      <c r="G1219" s="15" t="n"/>
      <c r="H1219" s="16" t="n"/>
    </row>
    <row r="1220">
      <c r="A1220" s="15" t="n"/>
      <c r="B1220" s="14" t="n"/>
      <c r="C1220" s="14" t="n"/>
      <c r="D1220" s="14" t="n"/>
      <c r="E1220" s="14" t="n"/>
      <c r="F1220" s="14" t="n"/>
      <c r="G1220" s="15" t="n"/>
      <c r="H1220" s="16" t="n"/>
    </row>
    <row r="1221">
      <c r="A1221" s="15" t="n"/>
      <c r="B1221" s="14" t="n"/>
      <c r="C1221" s="14" t="n"/>
      <c r="D1221" s="14" t="n"/>
      <c r="E1221" s="14" t="n"/>
      <c r="F1221" s="14" t="n"/>
      <c r="G1221" s="15" t="n"/>
      <c r="H1221" s="16" t="n"/>
    </row>
    <row r="1222">
      <c r="A1222" s="15" t="n"/>
      <c r="B1222" s="14" t="n"/>
      <c r="C1222" s="14" t="n"/>
      <c r="D1222" s="14" t="n"/>
      <c r="E1222" s="14" t="n"/>
      <c r="F1222" s="14" t="n"/>
      <c r="G1222" s="15" t="n"/>
      <c r="H1222" s="16" t="n"/>
    </row>
    <row r="1223">
      <c r="A1223" s="15" t="n"/>
      <c r="B1223" s="14" t="n"/>
      <c r="C1223" s="14" t="n"/>
      <c r="D1223" s="14" t="n"/>
      <c r="E1223" s="14" t="n"/>
      <c r="F1223" s="14" t="n"/>
      <c r="G1223" s="15" t="n"/>
      <c r="H1223" s="16" t="n"/>
    </row>
    <row r="1224">
      <c r="A1224" s="15" t="n"/>
      <c r="B1224" s="14" t="n"/>
      <c r="C1224" s="14" t="n"/>
      <c r="D1224" s="14" t="n"/>
      <c r="E1224" s="14" t="n"/>
      <c r="F1224" s="14" t="n"/>
      <c r="G1224" s="15" t="n"/>
      <c r="H1224" s="16" t="n"/>
    </row>
    <row r="1225">
      <c r="A1225" s="15" t="n"/>
      <c r="B1225" s="14" t="n"/>
      <c r="C1225" s="14" t="n"/>
      <c r="D1225" s="14" t="n"/>
      <c r="E1225" s="14" t="n"/>
      <c r="F1225" s="14" t="n"/>
      <c r="G1225" s="15" t="n"/>
      <c r="H1225" s="16" t="n"/>
    </row>
    <row r="1226">
      <c r="A1226" s="15" t="n"/>
      <c r="B1226" s="14" t="n"/>
      <c r="C1226" s="14" t="n"/>
      <c r="D1226" s="14" t="n"/>
      <c r="E1226" s="14" t="n"/>
      <c r="F1226" s="14" t="n"/>
      <c r="G1226" s="15" t="n"/>
      <c r="H1226" s="16" t="n"/>
    </row>
    <row r="1227">
      <c r="A1227" s="15" t="n"/>
      <c r="B1227" s="14" t="n"/>
      <c r="C1227" s="14" t="n"/>
      <c r="D1227" s="14" t="n"/>
      <c r="E1227" s="14" t="n"/>
      <c r="F1227" s="14" t="n"/>
      <c r="G1227" s="15" t="n"/>
      <c r="H1227" s="16" t="n"/>
    </row>
    <row r="1228">
      <c r="A1228" s="15" t="n"/>
      <c r="B1228" s="14" t="n"/>
      <c r="C1228" s="14" t="n"/>
      <c r="D1228" s="14" t="n"/>
      <c r="E1228" s="14" t="n"/>
      <c r="F1228" s="14" t="n"/>
      <c r="G1228" s="15" t="n"/>
      <c r="H1228" s="16" t="n"/>
    </row>
    <row r="1229">
      <c r="A1229" s="15" t="n"/>
      <c r="B1229" s="14" t="n"/>
      <c r="C1229" s="14" t="n"/>
      <c r="D1229" s="14" t="n"/>
      <c r="E1229" s="14" t="n"/>
      <c r="F1229" s="14" t="n"/>
      <c r="G1229" s="15" t="n"/>
      <c r="H1229" s="16" t="n"/>
    </row>
    <row r="1230">
      <c r="A1230" s="15" t="n"/>
      <c r="B1230" s="14" t="n"/>
      <c r="C1230" s="14" t="n"/>
      <c r="D1230" s="14" t="n"/>
      <c r="E1230" s="14" t="n"/>
      <c r="F1230" s="14" t="n"/>
      <c r="G1230" s="15" t="n"/>
      <c r="H1230" s="16" t="n"/>
    </row>
    <row r="1231">
      <c r="A1231" s="15" t="n"/>
      <c r="B1231" s="14" t="n"/>
      <c r="C1231" s="14" t="n"/>
      <c r="D1231" s="14" t="n"/>
      <c r="E1231" s="14" t="n"/>
      <c r="F1231" s="14" t="n"/>
      <c r="G1231" s="15" t="n"/>
      <c r="H1231" s="16" t="n"/>
    </row>
    <row r="1232">
      <c r="A1232" s="15" t="n"/>
      <c r="B1232" s="14" t="n"/>
      <c r="C1232" s="14" t="n"/>
      <c r="D1232" s="14" t="n"/>
      <c r="E1232" s="14" t="n"/>
      <c r="F1232" s="14" t="n"/>
      <c r="G1232" s="15" t="n"/>
      <c r="H1232" s="16" t="n"/>
    </row>
    <row r="1233">
      <c r="A1233" s="15" t="n"/>
      <c r="B1233" s="14" t="n"/>
      <c r="C1233" s="14" t="n"/>
      <c r="D1233" s="14" t="n"/>
      <c r="E1233" s="14" t="n"/>
      <c r="F1233" s="14" t="n"/>
      <c r="G1233" s="15" t="n"/>
      <c r="H1233" s="16" t="n"/>
    </row>
    <row r="1234">
      <c r="A1234" s="15" t="n"/>
      <c r="B1234" s="14" t="n"/>
      <c r="C1234" s="14" t="n"/>
      <c r="D1234" s="14" t="n"/>
      <c r="E1234" s="14" t="n"/>
      <c r="F1234" s="14" t="n"/>
      <c r="G1234" s="15" t="n"/>
      <c r="H1234" s="16" t="n"/>
    </row>
    <row r="1235">
      <c r="A1235" s="15" t="n"/>
      <c r="B1235" s="14" t="n"/>
      <c r="C1235" s="14" t="n"/>
      <c r="D1235" s="14" t="n"/>
      <c r="E1235" s="14" t="n"/>
      <c r="F1235" s="14" t="n"/>
      <c r="G1235" s="15" t="n"/>
      <c r="H1235" s="16" t="n"/>
    </row>
    <row r="1236">
      <c r="A1236" s="15" t="n"/>
      <c r="B1236" s="14" t="n"/>
      <c r="C1236" s="14" t="n"/>
      <c r="D1236" s="14" t="n"/>
      <c r="E1236" s="14" t="n"/>
      <c r="F1236" s="14" t="n"/>
      <c r="G1236" s="15" t="n"/>
      <c r="H1236" s="16" t="n"/>
    </row>
    <row r="1237">
      <c r="A1237" s="15" t="n"/>
      <c r="B1237" s="14" t="n"/>
      <c r="C1237" s="14" t="n"/>
      <c r="D1237" s="14" t="n"/>
      <c r="E1237" s="14" t="n"/>
      <c r="F1237" s="14" t="n"/>
      <c r="G1237" s="15" t="n"/>
      <c r="H1237" s="16" t="n"/>
    </row>
    <row r="1238">
      <c r="A1238" s="15" t="n"/>
      <c r="B1238" s="14" t="n"/>
      <c r="C1238" s="14" t="n"/>
      <c r="D1238" s="14" t="n"/>
      <c r="E1238" s="14" t="n"/>
      <c r="F1238" s="14" t="n"/>
      <c r="G1238" s="15" t="n"/>
      <c r="H1238" s="16" t="n"/>
    </row>
    <row r="1239">
      <c r="A1239" s="15" t="n"/>
      <c r="B1239" s="14" t="n"/>
      <c r="C1239" s="14" t="n"/>
      <c r="D1239" s="14" t="n"/>
      <c r="E1239" s="14" t="n"/>
      <c r="F1239" s="14" t="n"/>
      <c r="G1239" s="15" t="n"/>
      <c r="H1239" s="16" t="n"/>
    </row>
    <row r="1240">
      <c r="A1240" s="15" t="n"/>
      <c r="B1240" s="14" t="n"/>
      <c r="C1240" s="14" t="n"/>
      <c r="D1240" s="14" t="n"/>
      <c r="E1240" s="14" t="n"/>
      <c r="F1240" s="14" t="n"/>
      <c r="G1240" s="15" t="n"/>
      <c r="H1240" s="16" t="n"/>
    </row>
    <row r="1241">
      <c r="A1241" s="15" t="n"/>
      <c r="B1241" s="14" t="n"/>
      <c r="C1241" s="14" t="n"/>
      <c r="D1241" s="14" t="n"/>
      <c r="E1241" s="14" t="n"/>
      <c r="F1241" s="14" t="n"/>
      <c r="G1241" s="15" t="n"/>
      <c r="H1241" s="16" t="n"/>
    </row>
    <row r="1242">
      <c r="A1242" s="15" t="n"/>
      <c r="B1242" s="14" t="n"/>
      <c r="C1242" s="14" t="n"/>
      <c r="D1242" s="14" t="n"/>
      <c r="E1242" s="14" t="n"/>
      <c r="F1242" s="14" t="n"/>
      <c r="G1242" s="15" t="n"/>
      <c r="H1242" s="16" t="n"/>
    </row>
    <row r="1243">
      <c r="A1243" s="15" t="n"/>
      <c r="B1243" s="14" t="n"/>
      <c r="C1243" s="14" t="n"/>
      <c r="D1243" s="14" t="n"/>
      <c r="E1243" s="14" t="n"/>
      <c r="F1243" s="14" t="n"/>
      <c r="G1243" s="15" t="n"/>
      <c r="H1243" s="16" t="n"/>
    </row>
    <row r="1244">
      <c r="A1244" s="15" t="n"/>
      <c r="B1244" s="14" t="n"/>
      <c r="C1244" s="14" t="n"/>
      <c r="D1244" s="14" t="n"/>
      <c r="E1244" s="14" t="n"/>
      <c r="F1244" s="14" t="n"/>
      <c r="G1244" s="15" t="n"/>
      <c r="H1244" s="16" t="n"/>
    </row>
    <row r="1245">
      <c r="A1245" s="15" t="n"/>
      <c r="B1245" s="14" t="n"/>
      <c r="C1245" s="14" t="n"/>
      <c r="D1245" s="14" t="n"/>
      <c r="E1245" s="14" t="n"/>
      <c r="F1245" s="14" t="n"/>
      <c r="G1245" s="15" t="n"/>
      <c r="H1245" s="16" t="n"/>
    </row>
    <row r="1246">
      <c r="A1246" s="15" t="n"/>
      <c r="B1246" s="14" t="n"/>
      <c r="C1246" s="14" t="n"/>
      <c r="D1246" s="14" t="n"/>
      <c r="E1246" s="14" t="n"/>
      <c r="F1246" s="14" t="n"/>
      <c r="G1246" s="15" t="n"/>
      <c r="H1246" s="16" t="n"/>
    </row>
    <row r="1247">
      <c r="A1247" s="15" t="n"/>
      <c r="B1247" s="14" t="n"/>
      <c r="C1247" s="14" t="n"/>
      <c r="D1247" s="14" t="n"/>
      <c r="E1247" s="14" t="n"/>
      <c r="F1247" s="14" t="n"/>
      <c r="G1247" s="15" t="n"/>
      <c r="H1247" s="16" t="n"/>
    </row>
    <row r="1248">
      <c r="A1248" s="15" t="n"/>
      <c r="B1248" s="14" t="n"/>
      <c r="C1248" s="14" t="n"/>
      <c r="D1248" s="14" t="n"/>
      <c r="E1248" s="14" t="n"/>
      <c r="F1248" s="14" t="n"/>
      <c r="G1248" s="15" t="n"/>
      <c r="H1248" s="16" t="n"/>
    </row>
    <row r="1249">
      <c r="A1249" s="15" t="n"/>
      <c r="B1249" s="14" t="n"/>
      <c r="C1249" s="14" t="n"/>
      <c r="D1249" s="14" t="n"/>
      <c r="E1249" s="14" t="n"/>
      <c r="F1249" s="14" t="n"/>
      <c r="G1249" s="15" t="n"/>
      <c r="H1249" s="16" t="n"/>
    </row>
    <row r="1250">
      <c r="A1250" s="15" t="n"/>
      <c r="B1250" s="14" t="n"/>
      <c r="C1250" s="14" t="n"/>
      <c r="D1250" s="14" t="n"/>
      <c r="E1250" s="14" t="n"/>
      <c r="F1250" s="14" t="n"/>
      <c r="G1250" s="15" t="n"/>
      <c r="H1250" s="16" t="n"/>
    </row>
    <row r="1251">
      <c r="A1251" s="15" t="n"/>
      <c r="B1251" s="14" t="n"/>
      <c r="C1251" s="14" t="n"/>
      <c r="D1251" s="14" t="n"/>
      <c r="E1251" s="14" t="n"/>
      <c r="F1251" s="14" t="n"/>
      <c r="G1251" s="15" t="n"/>
      <c r="H1251" s="16" t="n"/>
    </row>
    <row r="1252">
      <c r="A1252" s="15" t="n"/>
      <c r="B1252" s="14" t="n"/>
      <c r="C1252" s="14" t="n"/>
      <c r="D1252" s="14" t="n"/>
      <c r="E1252" s="14" t="n"/>
      <c r="F1252" s="14" t="n"/>
      <c r="G1252" s="15" t="n"/>
      <c r="H1252" s="16" t="n"/>
    </row>
    <row r="1253">
      <c r="A1253" s="15" t="n"/>
      <c r="B1253" s="14" t="n"/>
      <c r="C1253" s="14" t="n"/>
      <c r="D1253" s="14" t="n"/>
      <c r="E1253" s="14" t="n"/>
      <c r="F1253" s="14" t="n"/>
      <c r="G1253" s="15" t="n"/>
      <c r="H1253" s="16" t="n"/>
    </row>
    <row r="1254">
      <c r="A1254" s="15" t="n"/>
      <c r="B1254" s="14" t="n"/>
      <c r="C1254" s="14" t="n"/>
      <c r="D1254" s="14" t="n"/>
      <c r="E1254" s="14" t="n"/>
      <c r="F1254" s="14" t="n"/>
      <c r="G1254" s="15" t="n"/>
      <c r="H1254" s="16" t="n"/>
    </row>
    <row r="1255">
      <c r="A1255" s="15" t="n"/>
      <c r="B1255" s="14" t="n"/>
      <c r="C1255" s="14" t="n"/>
      <c r="D1255" s="14" t="n"/>
      <c r="E1255" s="14" t="n"/>
      <c r="F1255" s="14" t="n"/>
      <c r="G1255" s="15" t="n"/>
      <c r="H1255" s="16" t="n"/>
    </row>
    <row r="1256">
      <c r="A1256" s="15" t="n"/>
      <c r="B1256" s="14" t="n"/>
      <c r="C1256" s="14" t="n"/>
      <c r="D1256" s="14" t="n"/>
      <c r="E1256" s="14" t="n"/>
      <c r="F1256" s="14" t="n"/>
      <c r="G1256" s="15" t="n"/>
      <c r="H1256" s="16" t="n"/>
    </row>
    <row r="1257">
      <c r="A1257" s="15" t="n"/>
      <c r="B1257" s="14" t="n"/>
      <c r="C1257" s="14" t="n"/>
      <c r="D1257" s="14" t="n"/>
      <c r="E1257" s="14" t="n"/>
      <c r="F1257" s="14" t="n"/>
      <c r="G1257" s="15" t="n"/>
      <c r="H1257" s="16" t="n"/>
    </row>
    <row r="1258">
      <c r="A1258" s="15" t="n"/>
      <c r="B1258" s="14" t="n"/>
      <c r="C1258" s="14" t="n"/>
      <c r="D1258" s="14" t="n"/>
      <c r="E1258" s="14" t="n"/>
      <c r="F1258" s="14" t="n"/>
      <c r="G1258" s="15" t="n"/>
      <c r="H1258" s="16" t="n"/>
    </row>
    <row r="1259">
      <c r="A1259" s="15" t="n"/>
      <c r="B1259" s="14" t="n"/>
      <c r="C1259" s="14" t="n"/>
      <c r="D1259" s="14" t="n"/>
      <c r="E1259" s="14" t="n"/>
      <c r="F1259" s="14" t="n"/>
      <c r="G1259" s="15" t="n"/>
      <c r="H1259" s="16" t="n"/>
    </row>
    <row r="1260">
      <c r="A1260" s="15" t="n"/>
      <c r="B1260" s="14" t="n"/>
      <c r="C1260" s="14" t="n"/>
      <c r="D1260" s="14" t="n"/>
      <c r="E1260" s="14" t="n"/>
      <c r="F1260" s="14" t="n"/>
      <c r="G1260" s="15" t="n"/>
      <c r="H1260" s="16" t="n"/>
    </row>
    <row r="1261">
      <c r="A1261" s="15" t="n"/>
      <c r="B1261" s="14" t="n"/>
      <c r="C1261" s="14" t="n"/>
      <c r="D1261" s="14" t="n"/>
      <c r="E1261" s="14" t="n"/>
      <c r="F1261" s="14" t="n"/>
      <c r="G1261" s="15" t="n"/>
      <c r="H1261" s="16" t="n"/>
    </row>
    <row r="1262">
      <c r="A1262" s="15" t="n"/>
      <c r="B1262" s="14" t="n"/>
      <c r="C1262" s="14" t="n"/>
      <c r="D1262" s="14" t="n"/>
      <c r="E1262" s="14" t="n"/>
      <c r="F1262" s="14" t="n"/>
      <c r="G1262" s="15" t="n"/>
      <c r="H1262" s="16" t="n"/>
    </row>
    <row r="1263">
      <c r="A1263" s="15" t="n"/>
      <c r="B1263" s="14" t="n"/>
      <c r="C1263" s="14" t="n"/>
      <c r="D1263" s="14" t="n"/>
      <c r="E1263" s="14" t="n"/>
      <c r="F1263" s="14" t="n"/>
      <c r="G1263" s="15" t="n"/>
      <c r="H1263" s="16" t="n"/>
    </row>
    <row r="1264">
      <c r="A1264" s="15" t="n"/>
      <c r="B1264" s="14" t="n"/>
      <c r="C1264" s="14" t="n"/>
      <c r="D1264" s="14" t="n"/>
      <c r="E1264" s="14" t="n"/>
      <c r="F1264" s="14" t="n"/>
      <c r="G1264" s="15" t="n"/>
      <c r="H1264" s="16" t="n"/>
    </row>
    <row r="1265">
      <c r="A1265" s="15" t="n"/>
      <c r="B1265" s="14" t="n"/>
      <c r="C1265" s="14" t="n"/>
      <c r="D1265" s="14" t="n"/>
      <c r="E1265" s="14" t="n"/>
      <c r="F1265" s="14" t="n"/>
      <c r="G1265" s="15" t="n"/>
      <c r="H1265" s="16" t="n"/>
    </row>
    <row r="1266">
      <c r="A1266" s="15" t="n"/>
      <c r="B1266" s="14" t="n"/>
      <c r="C1266" s="14" t="n"/>
      <c r="D1266" s="14" t="n"/>
      <c r="E1266" s="14" t="n"/>
      <c r="F1266" s="14" t="n"/>
      <c r="G1266" s="15" t="n"/>
      <c r="H1266" s="16" t="n"/>
    </row>
    <row r="1267">
      <c r="A1267" s="15" t="n"/>
      <c r="B1267" s="14" t="n"/>
      <c r="C1267" s="14" t="n"/>
      <c r="D1267" s="14" t="n"/>
      <c r="E1267" s="14" t="n"/>
      <c r="F1267" s="14" t="n"/>
      <c r="G1267" s="15" t="n"/>
      <c r="H1267" s="16" t="n"/>
    </row>
    <row r="1268">
      <c r="A1268" s="15" t="n"/>
      <c r="B1268" s="14" t="n"/>
      <c r="C1268" s="14" t="n"/>
      <c r="D1268" s="14" t="n"/>
      <c r="E1268" s="14" t="n"/>
      <c r="F1268" s="14" t="n"/>
      <c r="G1268" s="15" t="n"/>
      <c r="H1268" s="16" t="n"/>
    </row>
    <row r="1269">
      <c r="A1269" s="15" t="n"/>
      <c r="B1269" s="14" t="n"/>
      <c r="C1269" s="14" t="n"/>
      <c r="D1269" s="14" t="n"/>
      <c r="E1269" s="14" t="n"/>
      <c r="F1269" s="14" t="n"/>
      <c r="G1269" s="15" t="n"/>
      <c r="H1269" s="16" t="n"/>
    </row>
    <row r="1270">
      <c r="A1270" s="15" t="n"/>
      <c r="B1270" s="14" t="n"/>
      <c r="C1270" s="14" t="n"/>
      <c r="D1270" s="14" t="n"/>
      <c r="E1270" s="14" t="n"/>
      <c r="F1270" s="14" t="n"/>
      <c r="G1270" s="15" t="n"/>
      <c r="H1270" s="16" t="n"/>
    </row>
    <row r="1271">
      <c r="A1271" s="15" t="n"/>
      <c r="B1271" s="14" t="n"/>
      <c r="C1271" s="14" t="n"/>
      <c r="D1271" s="14" t="n"/>
      <c r="E1271" s="14" t="n"/>
      <c r="F1271" s="14" t="n"/>
      <c r="G1271" s="15" t="n"/>
      <c r="H1271" s="16" t="n"/>
    </row>
    <row r="1272">
      <c r="A1272" s="15" t="n"/>
      <c r="B1272" s="14" t="n"/>
      <c r="C1272" s="14" t="n"/>
      <c r="D1272" s="14" t="n"/>
      <c r="E1272" s="14" t="n"/>
      <c r="F1272" s="14" t="n"/>
      <c r="G1272" s="15" t="n"/>
      <c r="H1272" s="16" t="n"/>
    </row>
    <row r="1273">
      <c r="A1273" s="15" t="n"/>
      <c r="B1273" s="14" t="n"/>
      <c r="C1273" s="14" t="n"/>
      <c r="D1273" s="14" t="n"/>
      <c r="E1273" s="14" t="n"/>
      <c r="F1273" s="14" t="n"/>
      <c r="G1273" s="15" t="n"/>
      <c r="H1273" s="16" t="n"/>
    </row>
    <row r="1274">
      <c r="A1274" s="15" t="n"/>
      <c r="B1274" s="14" t="n"/>
      <c r="C1274" s="14" t="n"/>
      <c r="D1274" s="14" t="n"/>
      <c r="E1274" s="14" t="n"/>
      <c r="F1274" s="14" t="n"/>
      <c r="G1274" s="15" t="n"/>
      <c r="H1274" s="16" t="n"/>
    </row>
    <row r="1275">
      <c r="A1275" s="15" t="n"/>
      <c r="B1275" s="14" t="n"/>
      <c r="C1275" s="14" t="n"/>
      <c r="D1275" s="14" t="n"/>
      <c r="E1275" s="14" t="n"/>
      <c r="F1275" s="14" t="n"/>
      <c r="G1275" s="15" t="n"/>
      <c r="H1275" s="16" t="n"/>
    </row>
    <row r="1276">
      <c r="A1276" s="15" t="n"/>
      <c r="B1276" s="14" t="n"/>
      <c r="C1276" s="14" t="n"/>
      <c r="D1276" s="14" t="n"/>
      <c r="E1276" s="14" t="n"/>
      <c r="F1276" s="14" t="n"/>
      <c r="G1276" s="15" t="n"/>
      <c r="H1276" s="16" t="n"/>
    </row>
    <row r="1277">
      <c r="A1277" s="15" t="n"/>
      <c r="B1277" s="14" t="n"/>
      <c r="C1277" s="14" t="n"/>
      <c r="D1277" s="14" t="n"/>
      <c r="E1277" s="14" t="n"/>
      <c r="F1277" s="14" t="n"/>
      <c r="G1277" s="15" t="n"/>
      <c r="H1277" s="16" t="n"/>
    </row>
    <row r="1278">
      <c r="A1278" s="15" t="n"/>
      <c r="B1278" s="14" t="n"/>
      <c r="C1278" s="14" t="n"/>
      <c r="D1278" s="14" t="n"/>
      <c r="E1278" s="14" t="n"/>
      <c r="F1278" s="14" t="n"/>
      <c r="G1278" s="15" t="n"/>
      <c r="H1278" s="16" t="n"/>
    </row>
    <row r="1279">
      <c r="A1279" s="15" t="n"/>
      <c r="B1279" s="14" t="n"/>
      <c r="C1279" s="14" t="n"/>
      <c r="D1279" s="14" t="n"/>
      <c r="E1279" s="14" t="n"/>
      <c r="F1279" s="14" t="n"/>
      <c r="G1279" s="15" t="n"/>
      <c r="H1279" s="16" t="n"/>
    </row>
    <row r="1280">
      <c r="A1280" s="15" t="n"/>
      <c r="B1280" s="14" t="n"/>
      <c r="C1280" s="14" t="n"/>
      <c r="D1280" s="14" t="n"/>
      <c r="E1280" s="14" t="n"/>
      <c r="F1280" s="14" t="n"/>
      <c r="G1280" s="15" t="n"/>
      <c r="H1280" s="16" t="n"/>
    </row>
    <row r="1281">
      <c r="A1281" s="15" t="n"/>
      <c r="B1281" s="14" t="n"/>
      <c r="C1281" s="14" t="n"/>
      <c r="D1281" s="14" t="n"/>
      <c r="E1281" s="14" t="n"/>
      <c r="F1281" s="14" t="n"/>
      <c r="G1281" s="15" t="n"/>
      <c r="H1281" s="16" t="n"/>
    </row>
    <row r="1282">
      <c r="A1282" s="15" t="n"/>
      <c r="B1282" s="14" t="n"/>
      <c r="C1282" s="14" t="n"/>
      <c r="D1282" s="14" t="n"/>
      <c r="E1282" s="14" t="n"/>
      <c r="F1282" s="14" t="n"/>
      <c r="G1282" s="15" t="n"/>
      <c r="H1282" s="16" t="n"/>
    </row>
    <row r="1283">
      <c r="A1283" s="15" t="n"/>
      <c r="B1283" s="14" t="n"/>
      <c r="C1283" s="14" t="n"/>
      <c r="D1283" s="14" t="n"/>
      <c r="E1283" s="14" t="n"/>
      <c r="F1283" s="14" t="n"/>
      <c r="G1283" s="15" t="n"/>
      <c r="H1283" s="16" t="n"/>
    </row>
    <row r="1284">
      <c r="A1284" s="15" t="n"/>
      <c r="B1284" s="14" t="n"/>
      <c r="C1284" s="14" t="n"/>
      <c r="D1284" s="14" t="n"/>
      <c r="E1284" s="14" t="n"/>
      <c r="F1284" s="14" t="n"/>
      <c r="G1284" s="15" t="n"/>
      <c r="H1284" s="16" t="n"/>
    </row>
    <row r="1285">
      <c r="A1285" s="15" t="n"/>
      <c r="B1285" s="14" t="n"/>
      <c r="C1285" s="14" t="n"/>
      <c r="D1285" s="14" t="n"/>
      <c r="E1285" s="14" t="n"/>
      <c r="F1285" s="14" t="n"/>
      <c r="G1285" s="15" t="n"/>
      <c r="H1285" s="16" t="n"/>
    </row>
    <row r="1286">
      <c r="A1286" s="15" t="n"/>
      <c r="B1286" s="14" t="n"/>
      <c r="C1286" s="14" t="n"/>
      <c r="D1286" s="14" t="n"/>
      <c r="E1286" s="14" t="n"/>
      <c r="F1286" s="14" t="n"/>
      <c r="G1286" s="15" t="n"/>
      <c r="H1286" s="16" t="n"/>
    </row>
    <row r="1287">
      <c r="A1287" s="15" t="n"/>
      <c r="B1287" s="14" t="n"/>
      <c r="C1287" s="14" t="n"/>
      <c r="D1287" s="14" t="n"/>
      <c r="E1287" s="14" t="n"/>
      <c r="F1287" s="14" t="n"/>
      <c r="G1287" s="15" t="n"/>
      <c r="H1287" s="16" t="n"/>
    </row>
    <row r="1288">
      <c r="A1288" s="15" t="n"/>
      <c r="B1288" s="14" t="n"/>
      <c r="C1288" s="14" t="n"/>
      <c r="D1288" s="14" t="n"/>
      <c r="E1288" s="14" t="n"/>
      <c r="F1288" s="14" t="n"/>
      <c r="G1288" s="15" t="n"/>
      <c r="H1288" s="16" t="n"/>
    </row>
    <row r="1289">
      <c r="A1289" s="15" t="n"/>
      <c r="B1289" s="14" t="n"/>
      <c r="C1289" s="14" t="n"/>
      <c r="D1289" s="14" t="n"/>
      <c r="E1289" s="14" t="n"/>
      <c r="F1289" s="14" t="n"/>
      <c r="G1289" s="15" t="n"/>
      <c r="H1289" s="16" t="n"/>
    </row>
    <row r="1290">
      <c r="A1290" s="15" t="n"/>
      <c r="B1290" s="14" t="n"/>
      <c r="C1290" s="14" t="n"/>
      <c r="D1290" s="14" t="n"/>
      <c r="E1290" s="14" t="n"/>
      <c r="F1290" s="14" t="n"/>
      <c r="G1290" s="15" t="n"/>
      <c r="H1290" s="16" t="n"/>
    </row>
    <row r="1291">
      <c r="A1291" s="15" t="n"/>
      <c r="B1291" s="14" t="n"/>
      <c r="C1291" s="14" t="n"/>
      <c r="D1291" s="14" t="n"/>
      <c r="E1291" s="14" t="n"/>
      <c r="F1291" s="14" t="n"/>
      <c r="G1291" s="15" t="n"/>
      <c r="H1291" s="16" t="n"/>
    </row>
    <row r="1292">
      <c r="A1292" s="15" t="n"/>
      <c r="B1292" s="14" t="n"/>
      <c r="C1292" s="14" t="n"/>
      <c r="D1292" s="14" t="n"/>
      <c r="E1292" s="14" t="n"/>
      <c r="F1292" s="14" t="n"/>
      <c r="G1292" s="15" t="n"/>
      <c r="H1292" s="16" t="n"/>
    </row>
    <row r="1293">
      <c r="A1293" s="15" t="n"/>
      <c r="B1293" s="14" t="n"/>
      <c r="C1293" s="14" t="n"/>
      <c r="D1293" s="14" t="n"/>
      <c r="E1293" s="14" t="n"/>
      <c r="F1293" s="14" t="n"/>
      <c r="G1293" s="15" t="n"/>
      <c r="H1293" s="16" t="n"/>
    </row>
    <row r="1294">
      <c r="A1294" s="15" t="n"/>
      <c r="B1294" s="14" t="n"/>
      <c r="C1294" s="14" t="n"/>
      <c r="D1294" s="14" t="n"/>
      <c r="E1294" s="14" t="n"/>
      <c r="F1294" s="14" t="n"/>
      <c r="G1294" s="15" t="n"/>
      <c r="H1294" s="16" t="n"/>
    </row>
    <row r="1295">
      <c r="A1295" s="15" t="n"/>
      <c r="B1295" s="14" t="n"/>
      <c r="C1295" s="14" t="n"/>
      <c r="D1295" s="14" t="n"/>
      <c r="E1295" s="14" t="n"/>
      <c r="F1295" s="14" t="n"/>
      <c r="G1295" s="15" t="n"/>
      <c r="H1295" s="16" t="n"/>
    </row>
    <row r="1296">
      <c r="A1296" s="15" t="n"/>
      <c r="B1296" s="14" t="n"/>
      <c r="C1296" s="14" t="n"/>
      <c r="D1296" s="14" t="n"/>
      <c r="E1296" s="14" t="n"/>
      <c r="F1296" s="14" t="n"/>
      <c r="G1296" s="15" t="n"/>
      <c r="H1296" s="16" t="n"/>
    </row>
    <row r="1297">
      <c r="A1297" s="15" t="n"/>
      <c r="B1297" s="14" t="n"/>
      <c r="C1297" s="14" t="n"/>
      <c r="D1297" s="14" t="n"/>
      <c r="E1297" s="14" t="n"/>
      <c r="F1297" s="14" t="n"/>
      <c r="G1297" s="15" t="n"/>
      <c r="H1297" s="16" t="n"/>
    </row>
    <row r="1298">
      <c r="A1298" s="15" t="n"/>
      <c r="B1298" s="14" t="n"/>
      <c r="C1298" s="14" t="n"/>
      <c r="D1298" s="14" t="n"/>
      <c r="E1298" s="14" t="n"/>
      <c r="F1298" s="14" t="n"/>
      <c r="G1298" s="15" t="n"/>
      <c r="H1298" s="16" t="n"/>
    </row>
    <row r="1299">
      <c r="A1299" s="15" t="n"/>
      <c r="B1299" s="14" t="n"/>
      <c r="C1299" s="14" t="n"/>
      <c r="D1299" s="14" t="n"/>
      <c r="E1299" s="14" t="n"/>
      <c r="F1299" s="14" t="n"/>
      <c r="G1299" s="15" t="n"/>
      <c r="H1299" s="16" t="n"/>
    </row>
    <row r="1300">
      <c r="A1300" s="15" t="n"/>
      <c r="B1300" s="14" t="n"/>
      <c r="C1300" s="14" t="n"/>
      <c r="D1300" s="14" t="n"/>
      <c r="E1300" s="14" t="n"/>
      <c r="F1300" s="14" t="n"/>
      <c r="G1300" s="15" t="n"/>
      <c r="H1300" s="16" t="n"/>
    </row>
    <row r="1301">
      <c r="A1301" s="15" t="n"/>
      <c r="B1301" s="14" t="n"/>
      <c r="C1301" s="14" t="n"/>
      <c r="D1301" s="14" t="n"/>
      <c r="E1301" s="14" t="n"/>
      <c r="F1301" s="14" t="n"/>
      <c r="G1301" s="15" t="n"/>
      <c r="H1301" s="16" t="n"/>
    </row>
    <row r="1302">
      <c r="A1302" s="15" t="n"/>
      <c r="B1302" s="14" t="n"/>
      <c r="C1302" s="14" t="n"/>
      <c r="D1302" s="14" t="n"/>
      <c r="E1302" s="14" t="n"/>
      <c r="F1302" s="14" t="n"/>
      <c r="G1302" s="15" t="n"/>
      <c r="H1302" s="16" t="n"/>
    </row>
    <row r="1303">
      <c r="A1303" s="15" t="n"/>
      <c r="B1303" s="14" t="n"/>
      <c r="C1303" s="14" t="n"/>
      <c r="D1303" s="14" t="n"/>
      <c r="E1303" s="14" t="n"/>
      <c r="F1303" s="14" t="n"/>
      <c r="G1303" s="15" t="n"/>
      <c r="H1303" s="16" t="n"/>
    </row>
    <row r="1304">
      <c r="A1304" s="15" t="n"/>
      <c r="B1304" s="14" t="n"/>
      <c r="C1304" s="14" t="n"/>
      <c r="D1304" s="14" t="n"/>
      <c r="E1304" s="14" t="n"/>
      <c r="F1304" s="14" t="n"/>
      <c r="G1304" s="15" t="n"/>
      <c r="H1304" s="16" t="n"/>
    </row>
    <row r="1305">
      <c r="A1305" s="15" t="n"/>
      <c r="B1305" s="14" t="n"/>
      <c r="C1305" s="14" t="n"/>
      <c r="D1305" s="14" t="n"/>
      <c r="E1305" s="14" t="n"/>
      <c r="F1305" s="14" t="n"/>
      <c r="G1305" s="15" t="n"/>
      <c r="H1305" s="16" t="n"/>
    </row>
    <row r="1306">
      <c r="A1306" s="15" t="n"/>
      <c r="B1306" s="14" t="n"/>
      <c r="C1306" s="14" t="n"/>
      <c r="D1306" s="14" t="n"/>
      <c r="E1306" s="14" t="n"/>
      <c r="F1306" s="14" t="n"/>
      <c r="G1306" s="15" t="n"/>
      <c r="H1306" s="16" t="n"/>
    </row>
    <row r="1307">
      <c r="A1307" s="15" t="n"/>
      <c r="B1307" s="14" t="n"/>
      <c r="C1307" s="14" t="n"/>
      <c r="D1307" s="14" t="n"/>
      <c r="E1307" s="14" t="n"/>
      <c r="F1307" s="14" t="n"/>
      <c r="G1307" s="15" t="n"/>
      <c r="H1307" s="16" t="n"/>
    </row>
    <row r="1308">
      <c r="A1308" s="15" t="n"/>
      <c r="B1308" s="14" t="n"/>
      <c r="C1308" s="14" t="n"/>
      <c r="D1308" s="14" t="n"/>
      <c r="E1308" s="14" t="n"/>
      <c r="F1308" s="14" t="n"/>
      <c r="G1308" s="15" t="n"/>
      <c r="H1308" s="16" t="n"/>
    </row>
    <row r="1309">
      <c r="A1309" s="15" t="n"/>
      <c r="B1309" s="14" t="n"/>
      <c r="C1309" s="14" t="n"/>
      <c r="D1309" s="14" t="n"/>
      <c r="E1309" s="14" t="n"/>
      <c r="F1309" s="14" t="n"/>
      <c r="G1309" s="15" t="n"/>
      <c r="H1309" s="16" t="n"/>
    </row>
    <row r="1310">
      <c r="A1310" s="15" t="n"/>
      <c r="B1310" s="14" t="n"/>
      <c r="C1310" s="14" t="n"/>
      <c r="D1310" s="14" t="n"/>
      <c r="E1310" s="14" t="n"/>
      <c r="F1310" s="14" t="n"/>
      <c r="G1310" s="15" t="n"/>
      <c r="H1310" s="16" t="n"/>
    </row>
    <row r="1311">
      <c r="A1311" s="15" t="n"/>
      <c r="B1311" s="14" t="n"/>
      <c r="C1311" s="14" t="n"/>
      <c r="D1311" s="14" t="n"/>
      <c r="E1311" s="14" t="n"/>
      <c r="F1311" s="14" t="n"/>
      <c r="G1311" s="15" t="n"/>
      <c r="H1311" s="16" t="n"/>
    </row>
    <row r="1312">
      <c r="A1312" s="15" t="n"/>
      <c r="B1312" s="14" t="n"/>
      <c r="C1312" s="14" t="n"/>
      <c r="D1312" s="14" t="n"/>
      <c r="E1312" s="14" t="n"/>
      <c r="F1312" s="14" t="n"/>
      <c r="G1312" s="15" t="n"/>
      <c r="H1312" s="16" t="n"/>
    </row>
    <row r="1313">
      <c r="A1313" s="15" t="n"/>
      <c r="B1313" s="14" t="n"/>
      <c r="C1313" s="14" t="n"/>
      <c r="D1313" s="14" t="n"/>
      <c r="E1313" s="14" t="n"/>
      <c r="F1313" s="14" t="n"/>
      <c r="G1313" s="15" t="n"/>
      <c r="H1313" s="16" t="n"/>
    </row>
    <row r="1314">
      <c r="A1314" s="15" t="n"/>
      <c r="B1314" s="14" t="n"/>
      <c r="C1314" s="14" t="n"/>
      <c r="D1314" s="14" t="n"/>
      <c r="E1314" s="14" t="n"/>
      <c r="F1314" s="14" t="n"/>
      <c r="G1314" s="15" t="n"/>
      <c r="H1314" s="16" t="n"/>
    </row>
    <row r="1315">
      <c r="A1315" s="15" t="n"/>
      <c r="B1315" s="14" t="n"/>
      <c r="C1315" s="14" t="n"/>
      <c r="D1315" s="14" t="n"/>
      <c r="E1315" s="14" t="n"/>
      <c r="F1315" s="14" t="n"/>
      <c r="G1315" s="15" t="n"/>
      <c r="H1315" s="16" t="n"/>
    </row>
    <row r="1316">
      <c r="A1316" s="15" t="n"/>
      <c r="B1316" s="14" t="n"/>
      <c r="C1316" s="14" t="n"/>
      <c r="D1316" s="14" t="n"/>
      <c r="E1316" s="14" t="n"/>
      <c r="F1316" s="14" t="n"/>
      <c r="G1316" s="15" t="n"/>
      <c r="H1316" s="16" t="n"/>
    </row>
    <row r="1317">
      <c r="A1317" s="15" t="n"/>
      <c r="B1317" s="14" t="n"/>
      <c r="C1317" s="14" t="n"/>
      <c r="D1317" s="14" t="n"/>
      <c r="E1317" s="14" t="n"/>
      <c r="F1317" s="14" t="n"/>
      <c r="G1317" s="15" t="n"/>
      <c r="H1317" s="16" t="n"/>
    </row>
    <row r="1318">
      <c r="A1318" s="15" t="n"/>
      <c r="B1318" s="14" t="n"/>
      <c r="C1318" s="14" t="n"/>
      <c r="D1318" s="14" t="n"/>
      <c r="E1318" s="14" t="n"/>
      <c r="F1318" s="14" t="n"/>
      <c r="G1318" s="15" t="n"/>
      <c r="H1318" s="16" t="n"/>
    </row>
    <row r="1319">
      <c r="A1319" s="15" t="n"/>
      <c r="B1319" s="14" t="n"/>
      <c r="C1319" s="14" t="n"/>
      <c r="D1319" s="14" t="n"/>
      <c r="E1319" s="14" t="n"/>
      <c r="F1319" s="14" t="n"/>
      <c r="G1319" s="15" t="n"/>
      <c r="H1319" s="16" t="n"/>
    </row>
    <row r="1320">
      <c r="A1320" s="15" t="n"/>
      <c r="B1320" s="14" t="n"/>
      <c r="C1320" s="14" t="n"/>
      <c r="D1320" s="14" t="n"/>
      <c r="E1320" s="14" t="n"/>
      <c r="F1320" s="14" t="n"/>
      <c r="G1320" s="15" t="n"/>
      <c r="H1320" s="16" t="n"/>
    </row>
    <row r="1321">
      <c r="A1321" s="15" t="n"/>
      <c r="B1321" s="14" t="n"/>
      <c r="C1321" s="14" t="n"/>
      <c r="D1321" s="14" t="n"/>
      <c r="E1321" s="14" t="n"/>
      <c r="F1321" s="14" t="n"/>
      <c r="G1321" s="15" t="n"/>
      <c r="H1321" s="16" t="n"/>
    </row>
    <row r="1322">
      <c r="A1322" s="15" t="n"/>
      <c r="B1322" s="14" t="n"/>
      <c r="C1322" s="14" t="n"/>
      <c r="D1322" s="14" t="n"/>
      <c r="E1322" s="14" t="n"/>
      <c r="F1322" s="14" t="n"/>
      <c r="G1322" s="15" t="n"/>
      <c r="H1322" s="16" t="n"/>
    </row>
    <row r="1323">
      <c r="A1323" s="15" t="n"/>
      <c r="B1323" s="14" t="n"/>
      <c r="C1323" s="14" t="n"/>
      <c r="D1323" s="14" t="n"/>
      <c r="E1323" s="14" t="n"/>
      <c r="F1323" s="14" t="n"/>
      <c r="G1323" s="15" t="n"/>
      <c r="H1323" s="16" t="n"/>
    </row>
    <row r="1324">
      <c r="A1324" s="15" t="n"/>
      <c r="B1324" s="14" t="n"/>
      <c r="C1324" s="14" t="n"/>
      <c r="D1324" s="14" t="n"/>
      <c r="E1324" s="14" t="n"/>
      <c r="F1324" s="14" t="n"/>
      <c r="G1324" s="15" t="n"/>
      <c r="H1324" s="16" t="n"/>
    </row>
    <row r="1325">
      <c r="A1325" s="15" t="n"/>
      <c r="B1325" s="14" t="n"/>
      <c r="C1325" s="14" t="n"/>
      <c r="D1325" s="14" t="n"/>
      <c r="E1325" s="14" t="n"/>
      <c r="F1325" s="14" t="n"/>
      <c r="G1325" s="15" t="n"/>
      <c r="H1325" s="16" t="n"/>
    </row>
    <row r="1326">
      <c r="A1326" s="15" t="n"/>
      <c r="B1326" s="14" t="n"/>
      <c r="C1326" s="14" t="n"/>
      <c r="D1326" s="14" t="n"/>
      <c r="E1326" s="14" t="n"/>
      <c r="F1326" s="14" t="n"/>
      <c r="G1326" s="15" t="n"/>
      <c r="H1326" s="16" t="n"/>
    </row>
    <row r="1327">
      <c r="A1327" s="15" t="n"/>
      <c r="B1327" s="14" t="n"/>
      <c r="C1327" s="14" t="n"/>
      <c r="D1327" s="14" t="n"/>
      <c r="E1327" s="14" t="n"/>
      <c r="F1327" s="14" t="n"/>
      <c r="G1327" s="15" t="n"/>
      <c r="H1327" s="16" t="n"/>
    </row>
    <row r="1328">
      <c r="A1328" s="15" t="n"/>
      <c r="B1328" s="14" t="n"/>
      <c r="C1328" s="14" t="n"/>
      <c r="D1328" s="14" t="n"/>
      <c r="E1328" s="14" t="n"/>
      <c r="F1328" s="14" t="n"/>
      <c r="G1328" s="15" t="n"/>
      <c r="H1328" s="16" t="n"/>
    </row>
    <row r="1329">
      <c r="A1329" s="15" t="n"/>
      <c r="B1329" s="14" t="n"/>
      <c r="C1329" s="14" t="n"/>
      <c r="D1329" s="14" t="n"/>
      <c r="E1329" s="14" t="n"/>
      <c r="F1329" s="14" t="n"/>
      <c r="G1329" s="15" t="n"/>
      <c r="H1329" s="16" t="n"/>
    </row>
    <row r="1330">
      <c r="A1330" s="15" t="n"/>
      <c r="B1330" s="14" t="n"/>
      <c r="C1330" s="14" t="n"/>
      <c r="D1330" s="14" t="n"/>
      <c r="E1330" s="14" t="n"/>
      <c r="F1330" s="14" t="n"/>
      <c r="G1330" s="15" t="n"/>
      <c r="H1330" s="16" t="n"/>
    </row>
    <row r="1331">
      <c r="A1331" s="15" t="n"/>
      <c r="B1331" s="14" t="n"/>
      <c r="C1331" s="14" t="n"/>
      <c r="D1331" s="14" t="n"/>
      <c r="E1331" s="14" t="n"/>
      <c r="F1331" s="14" t="n"/>
      <c r="G1331" s="15" t="n"/>
      <c r="H1331" s="16" t="n"/>
    </row>
    <row r="1332">
      <c r="A1332" s="15" t="n"/>
      <c r="B1332" s="14" t="n"/>
      <c r="C1332" s="14" t="n"/>
      <c r="D1332" s="14" t="n"/>
      <c r="E1332" s="14" t="n"/>
      <c r="F1332" s="14" t="n"/>
      <c r="G1332" s="15" t="n"/>
      <c r="H1332" s="16" t="n"/>
    </row>
    <row r="1333">
      <c r="A1333" s="15" t="n"/>
      <c r="B1333" s="14" t="n"/>
      <c r="C1333" s="14" t="n"/>
      <c r="D1333" s="14" t="n"/>
      <c r="E1333" s="14" t="n"/>
      <c r="F1333" s="14" t="n"/>
      <c r="G1333" s="15" t="n"/>
      <c r="H1333" s="16" t="n"/>
    </row>
    <row r="1334">
      <c r="A1334" s="15" t="n"/>
      <c r="B1334" s="14" t="n"/>
      <c r="C1334" s="14" t="n"/>
      <c r="D1334" s="14" t="n"/>
      <c r="E1334" s="14" t="n"/>
      <c r="F1334" s="14" t="n"/>
      <c r="G1334" s="15" t="n"/>
      <c r="H1334" s="16" t="n"/>
    </row>
    <row r="1335">
      <c r="A1335" s="15" t="n"/>
      <c r="B1335" s="14" t="n"/>
      <c r="C1335" s="14" t="n"/>
      <c r="D1335" s="14" t="n"/>
      <c r="E1335" s="14" t="n"/>
      <c r="F1335" s="14" t="n"/>
      <c r="G1335" s="15" t="n"/>
      <c r="H1335" s="16" t="n"/>
    </row>
    <row r="1336">
      <c r="A1336" s="15" t="n"/>
      <c r="B1336" s="14" t="n"/>
      <c r="C1336" s="14" t="n"/>
      <c r="D1336" s="14" t="n"/>
      <c r="E1336" s="14" t="n"/>
      <c r="F1336" s="14" t="n"/>
      <c r="G1336" s="15" t="n"/>
      <c r="H1336" s="16" t="n"/>
    </row>
    <row r="1337">
      <c r="A1337" s="15" t="n"/>
      <c r="B1337" s="14" t="n"/>
      <c r="C1337" s="14" t="n"/>
      <c r="D1337" s="14" t="n"/>
      <c r="E1337" s="14" t="n"/>
      <c r="F1337" s="14" t="n"/>
      <c r="G1337" s="15" t="n"/>
      <c r="H1337" s="16" t="n"/>
    </row>
    <row r="1338">
      <c r="A1338" s="15" t="n"/>
      <c r="B1338" s="14" t="n"/>
      <c r="C1338" s="14" t="n"/>
      <c r="D1338" s="14" t="n"/>
      <c r="E1338" s="14" t="n"/>
      <c r="F1338" s="14" t="n"/>
      <c r="G1338" s="15" t="n"/>
      <c r="H1338" s="16" t="n"/>
    </row>
    <row r="1339">
      <c r="A1339" s="15" t="n"/>
      <c r="B1339" s="14" t="n"/>
      <c r="C1339" s="14" t="n"/>
      <c r="D1339" s="14" t="n"/>
      <c r="E1339" s="14" t="n"/>
      <c r="F1339" s="14" t="n"/>
      <c r="G1339" s="15" t="n"/>
      <c r="H1339" s="16" t="n"/>
    </row>
    <row r="1340">
      <c r="A1340" s="15" t="n"/>
      <c r="B1340" s="14" t="n"/>
      <c r="C1340" s="14" t="n"/>
      <c r="D1340" s="14" t="n"/>
      <c r="E1340" s="14" t="n"/>
      <c r="F1340" s="14" t="n"/>
      <c r="G1340" s="15" t="n"/>
      <c r="H1340" s="16" t="n"/>
    </row>
    <row r="1341">
      <c r="A1341" s="15" t="n"/>
      <c r="B1341" s="14" t="n"/>
      <c r="C1341" s="14" t="n"/>
      <c r="D1341" s="14" t="n"/>
      <c r="E1341" s="14" t="n"/>
      <c r="F1341" s="14" t="n"/>
      <c r="G1341" s="15" t="n"/>
      <c r="H1341" s="16" t="n"/>
    </row>
    <row r="1342">
      <c r="A1342" s="15" t="n"/>
      <c r="B1342" s="14" t="n"/>
      <c r="C1342" s="14" t="n"/>
      <c r="D1342" s="14" t="n"/>
      <c r="E1342" s="14" t="n"/>
      <c r="F1342" s="14" t="n"/>
      <c r="G1342" s="15" t="n"/>
      <c r="H1342" s="16" t="n"/>
    </row>
    <row r="1343">
      <c r="A1343" s="15" t="n"/>
      <c r="B1343" s="14" t="n"/>
      <c r="C1343" s="14" t="n"/>
      <c r="D1343" s="14" t="n"/>
      <c r="E1343" s="14" t="n"/>
      <c r="F1343" s="14" t="n"/>
      <c r="G1343" s="15" t="n"/>
      <c r="H1343" s="16" t="n"/>
    </row>
    <row r="1344">
      <c r="A1344" s="15" t="n"/>
      <c r="B1344" s="14" t="n"/>
      <c r="C1344" s="14" t="n"/>
      <c r="D1344" s="14" t="n"/>
      <c r="E1344" s="14" t="n"/>
      <c r="F1344" s="14" t="n"/>
      <c r="G1344" s="15" t="n"/>
      <c r="H1344" s="16" t="n"/>
    </row>
    <row r="1345">
      <c r="A1345" s="15" t="n"/>
      <c r="B1345" s="14" t="n"/>
      <c r="C1345" s="14" t="n"/>
      <c r="D1345" s="14" t="n"/>
      <c r="E1345" s="14" t="n"/>
      <c r="F1345" s="14" t="n"/>
      <c r="G1345" s="15" t="n"/>
      <c r="H1345" s="16" t="n"/>
    </row>
    <row r="1346">
      <c r="A1346" s="15" t="n"/>
      <c r="B1346" s="14" t="n"/>
      <c r="C1346" s="14" t="n"/>
      <c r="D1346" s="14" t="n"/>
      <c r="E1346" s="14" t="n"/>
      <c r="F1346" s="14" t="n"/>
      <c r="G1346" s="15" t="n"/>
      <c r="H1346" s="16" t="n"/>
    </row>
    <row r="1347">
      <c r="A1347" s="15" t="n"/>
      <c r="B1347" s="14" t="n"/>
      <c r="C1347" s="14" t="n"/>
      <c r="D1347" s="14" t="n"/>
      <c r="E1347" s="14" t="n"/>
      <c r="F1347" s="14" t="n"/>
      <c r="G1347" s="15" t="n"/>
      <c r="H1347" s="16" t="n"/>
    </row>
    <row r="1348">
      <c r="A1348" s="15" t="n"/>
      <c r="B1348" s="14" t="n"/>
      <c r="C1348" s="14" t="n"/>
      <c r="D1348" s="14" t="n"/>
      <c r="E1348" s="14" t="n"/>
      <c r="F1348" s="14" t="n"/>
      <c r="G1348" s="15" t="n"/>
      <c r="H1348" s="16" t="n"/>
    </row>
    <row r="1349">
      <c r="A1349" s="15" t="n"/>
      <c r="B1349" s="14" t="n"/>
      <c r="C1349" s="14" t="n"/>
      <c r="D1349" s="14" t="n"/>
      <c r="E1349" s="14" t="n"/>
      <c r="F1349" s="14" t="n"/>
      <c r="G1349" s="15" t="n"/>
      <c r="H1349" s="16" t="n"/>
    </row>
    <row r="1350">
      <c r="A1350" s="15" t="n"/>
      <c r="B1350" s="14" t="n"/>
      <c r="C1350" s="14" t="n"/>
      <c r="D1350" s="14" t="n"/>
      <c r="E1350" s="14" t="n"/>
      <c r="F1350" s="14" t="n"/>
      <c r="G1350" s="15" t="n"/>
      <c r="H1350" s="16" t="n"/>
    </row>
    <row r="1351">
      <c r="A1351" s="15" t="n"/>
      <c r="B1351" s="14" t="n"/>
      <c r="C1351" s="14" t="n"/>
      <c r="D1351" s="14" t="n"/>
      <c r="E1351" s="14" t="n"/>
      <c r="F1351" s="14" t="n"/>
      <c r="G1351" s="15" t="n"/>
      <c r="H1351" s="16" t="n"/>
    </row>
    <row r="1352">
      <c r="A1352" s="15" t="n"/>
      <c r="B1352" s="14" t="n"/>
      <c r="C1352" s="14" t="n"/>
      <c r="D1352" s="14" t="n"/>
      <c r="E1352" s="14" t="n"/>
      <c r="F1352" s="14" t="n"/>
      <c r="G1352" s="15" t="n"/>
      <c r="H1352" s="16" t="n"/>
    </row>
    <row r="1353">
      <c r="A1353" s="15" t="n"/>
      <c r="B1353" s="14" t="n"/>
      <c r="C1353" s="14" t="n"/>
      <c r="D1353" s="14" t="n"/>
      <c r="E1353" s="14" t="n"/>
      <c r="F1353" s="14" t="n"/>
      <c r="G1353" s="15" t="n"/>
      <c r="H1353" s="16" t="n"/>
    </row>
    <row r="1354">
      <c r="A1354" s="15" t="n"/>
      <c r="B1354" s="14" t="n"/>
      <c r="C1354" s="14" t="n"/>
      <c r="D1354" s="14" t="n"/>
      <c r="E1354" s="14" t="n"/>
      <c r="F1354" s="14" t="n"/>
      <c r="G1354" s="15" t="n"/>
      <c r="H1354" s="16" t="n"/>
    </row>
    <row r="1355">
      <c r="A1355" s="15" t="n"/>
      <c r="B1355" s="14" t="n"/>
      <c r="C1355" s="14" t="n"/>
      <c r="D1355" s="14" t="n"/>
      <c r="E1355" s="14" t="n"/>
      <c r="F1355" s="14" t="n"/>
      <c r="G1355" s="15" t="n"/>
      <c r="H1355" s="16" t="n"/>
    </row>
    <row r="1356">
      <c r="A1356" s="15" t="n"/>
      <c r="B1356" s="14" t="n"/>
      <c r="C1356" s="14" t="n"/>
      <c r="D1356" s="14" t="n"/>
      <c r="E1356" s="14" t="n"/>
      <c r="F1356" s="14" t="n"/>
      <c r="G1356" s="15" t="n"/>
      <c r="H1356" s="16" t="n"/>
    </row>
    <row r="1357">
      <c r="A1357" s="15" t="n"/>
      <c r="B1357" s="14" t="n"/>
      <c r="C1357" s="14" t="n"/>
      <c r="D1357" s="14" t="n"/>
      <c r="E1357" s="14" t="n"/>
      <c r="F1357" s="14" t="n"/>
      <c r="G1357" s="15" t="n"/>
      <c r="H1357" s="16" t="n"/>
    </row>
    <row r="1358">
      <c r="A1358" s="15" t="n"/>
      <c r="B1358" s="14" t="n"/>
      <c r="C1358" s="14" t="n"/>
      <c r="D1358" s="14" t="n"/>
      <c r="E1358" s="14" t="n"/>
      <c r="F1358" s="14" t="n"/>
      <c r="G1358" s="15" t="n"/>
      <c r="H1358" s="16" t="n"/>
    </row>
    <row r="1359">
      <c r="A1359" s="15" t="n"/>
      <c r="B1359" s="14" t="n"/>
      <c r="C1359" s="14" t="n"/>
      <c r="D1359" s="14" t="n"/>
      <c r="E1359" s="14" t="n"/>
      <c r="F1359" s="14" t="n"/>
      <c r="G1359" s="15" t="n"/>
      <c r="H1359" s="16" t="n"/>
    </row>
    <row r="1360">
      <c r="A1360" s="15" t="n"/>
      <c r="B1360" s="14" t="n"/>
      <c r="C1360" s="14" t="n"/>
      <c r="D1360" s="14" t="n"/>
      <c r="E1360" s="14" t="n"/>
      <c r="F1360" s="14" t="n"/>
      <c r="G1360" s="15" t="n"/>
      <c r="H1360" s="16" t="n"/>
    </row>
    <row r="1361">
      <c r="A1361" s="15" t="n"/>
      <c r="B1361" s="14" t="n"/>
      <c r="C1361" s="14" t="n"/>
      <c r="D1361" s="14" t="n"/>
      <c r="E1361" s="14" t="n"/>
      <c r="F1361" s="14" t="n"/>
      <c r="G1361" s="15" t="n"/>
      <c r="H1361" s="16" t="n"/>
    </row>
    <row r="1362">
      <c r="A1362" s="15" t="n"/>
      <c r="B1362" s="14" t="n"/>
      <c r="C1362" s="14" t="n"/>
      <c r="D1362" s="14" t="n"/>
      <c r="E1362" s="14" t="n"/>
      <c r="F1362" s="14" t="n"/>
      <c r="G1362" s="15" t="n"/>
      <c r="H1362" s="16" t="n"/>
    </row>
    <row r="1363">
      <c r="A1363" s="15" t="n"/>
      <c r="B1363" s="14" t="n"/>
      <c r="C1363" s="14" t="n"/>
      <c r="D1363" s="14" t="n"/>
      <c r="E1363" s="14" t="n"/>
      <c r="F1363" s="14" t="n"/>
      <c r="G1363" s="15" t="n"/>
      <c r="H1363" s="16" t="n"/>
    </row>
    <row r="1364">
      <c r="A1364" s="15" t="n"/>
      <c r="B1364" s="14" t="n"/>
      <c r="C1364" s="14" t="n"/>
      <c r="D1364" s="14" t="n"/>
      <c r="E1364" s="14" t="n"/>
      <c r="F1364" s="14" t="n"/>
      <c r="G1364" s="15" t="n"/>
      <c r="H1364" s="16" t="n"/>
    </row>
    <row r="1365">
      <c r="A1365" s="15" t="n"/>
      <c r="B1365" s="14" t="n"/>
      <c r="C1365" s="14" t="n"/>
      <c r="D1365" s="14" t="n"/>
      <c r="E1365" s="14" t="n"/>
      <c r="F1365" s="14" t="n"/>
      <c r="G1365" s="15" t="n"/>
      <c r="H1365" s="16" t="n"/>
    </row>
    <row r="1366">
      <c r="A1366" s="15" t="n"/>
      <c r="B1366" s="14" t="n"/>
      <c r="C1366" s="14" t="n"/>
      <c r="D1366" s="14" t="n"/>
      <c r="E1366" s="14" t="n"/>
      <c r="F1366" s="14" t="n"/>
      <c r="G1366" s="15" t="n"/>
      <c r="H1366" s="16" t="n"/>
    </row>
    <row r="1367">
      <c r="A1367" s="15" t="n"/>
      <c r="B1367" s="14" t="n"/>
      <c r="C1367" s="14" t="n"/>
      <c r="D1367" s="14" t="n"/>
      <c r="E1367" s="14" t="n"/>
      <c r="F1367" s="14" t="n"/>
      <c r="G1367" s="15" t="n"/>
      <c r="H1367" s="16" t="n"/>
    </row>
    <row r="1368">
      <c r="A1368" s="15" t="n"/>
      <c r="B1368" s="14" t="n"/>
      <c r="C1368" s="14" t="n"/>
      <c r="D1368" s="14" t="n"/>
      <c r="E1368" s="14" t="n"/>
      <c r="F1368" s="14" t="n"/>
      <c r="G1368" s="15" t="n"/>
      <c r="H1368" s="16" t="n"/>
    </row>
    <row r="1369">
      <c r="A1369" s="15" t="n"/>
      <c r="B1369" s="14" t="n"/>
      <c r="C1369" s="14" t="n"/>
      <c r="D1369" s="14" t="n"/>
      <c r="E1369" s="14" t="n"/>
      <c r="F1369" s="14" t="n"/>
      <c r="G1369" s="15" t="n"/>
      <c r="H1369" s="16" t="n"/>
    </row>
    <row r="1370">
      <c r="A1370" s="15" t="n"/>
      <c r="B1370" s="14" t="n"/>
      <c r="C1370" s="14" t="n"/>
      <c r="D1370" s="14" t="n"/>
      <c r="E1370" s="14" t="n"/>
      <c r="F1370" s="14" t="n"/>
      <c r="G1370" s="15" t="n"/>
      <c r="H1370" s="16" t="n"/>
    </row>
    <row r="1371">
      <c r="A1371" s="15" t="n"/>
      <c r="B1371" s="14" t="n"/>
      <c r="C1371" s="14" t="n"/>
      <c r="D1371" s="14" t="n"/>
      <c r="E1371" s="14" t="n"/>
      <c r="F1371" s="14" t="n"/>
      <c r="G1371" s="15" t="n"/>
      <c r="H1371" s="16" t="n"/>
    </row>
    <row r="1372">
      <c r="A1372" s="15" t="n"/>
      <c r="B1372" s="14" t="n"/>
      <c r="C1372" s="14" t="n"/>
      <c r="D1372" s="14" t="n"/>
      <c r="E1372" s="14" t="n"/>
      <c r="F1372" s="14" t="n"/>
      <c r="G1372" s="15" t="n"/>
      <c r="H1372" s="16" t="n"/>
    </row>
    <row r="1373">
      <c r="A1373" s="15" t="n"/>
      <c r="B1373" s="14" t="n"/>
      <c r="C1373" s="14" t="n"/>
      <c r="D1373" s="14" t="n"/>
      <c r="E1373" s="14" t="n"/>
      <c r="F1373" s="14" t="n"/>
      <c r="G1373" s="15" t="n"/>
      <c r="H1373" s="16" t="n"/>
    </row>
    <row r="1374">
      <c r="A1374" s="15" t="n"/>
      <c r="B1374" s="14" t="n"/>
      <c r="C1374" s="14" t="n"/>
      <c r="D1374" s="14" t="n"/>
      <c r="E1374" s="14" t="n"/>
      <c r="F1374" s="14" t="n"/>
      <c r="G1374" s="15" t="n"/>
      <c r="H1374" s="16" t="n"/>
    </row>
    <row r="1375">
      <c r="A1375" s="15" t="n"/>
      <c r="B1375" s="14" t="n"/>
      <c r="C1375" s="14" t="n"/>
      <c r="D1375" s="14" t="n"/>
      <c r="E1375" s="14" t="n"/>
      <c r="F1375" s="14" t="n"/>
      <c r="G1375" s="15" t="n"/>
      <c r="H1375" s="16" t="n"/>
    </row>
    <row r="1376">
      <c r="A1376" s="15" t="n"/>
      <c r="B1376" s="14" t="n"/>
      <c r="C1376" s="14" t="n"/>
      <c r="D1376" s="14" t="n"/>
      <c r="E1376" s="14" t="n"/>
      <c r="F1376" s="14" t="n"/>
      <c r="G1376" s="15" t="n"/>
      <c r="H1376" s="16" t="n"/>
    </row>
    <row r="1377">
      <c r="A1377" s="15" t="n"/>
      <c r="B1377" s="14" t="n"/>
      <c r="C1377" s="14" t="n"/>
      <c r="D1377" s="14" t="n"/>
      <c r="E1377" s="14" t="n"/>
      <c r="F1377" s="14" t="n"/>
      <c r="G1377" s="15" t="n"/>
      <c r="H1377" s="16" t="n"/>
    </row>
    <row r="1378">
      <c r="A1378" s="15" t="n"/>
      <c r="B1378" s="14" t="n"/>
      <c r="C1378" s="14" t="n"/>
      <c r="D1378" s="14" t="n"/>
      <c r="E1378" s="14" t="n"/>
      <c r="F1378" s="14" t="n"/>
      <c r="G1378" s="15" t="n"/>
      <c r="H1378" s="16" t="n"/>
    </row>
    <row r="1379">
      <c r="A1379" s="15" t="n"/>
      <c r="B1379" s="14" t="n"/>
      <c r="C1379" s="14" t="n"/>
      <c r="D1379" s="14" t="n"/>
      <c r="E1379" s="14" t="n"/>
      <c r="F1379" s="14" t="n"/>
      <c r="G1379" s="15" t="n"/>
      <c r="H1379" s="16" t="n"/>
    </row>
    <row r="1380">
      <c r="A1380" s="15" t="n"/>
      <c r="B1380" s="14" t="n"/>
      <c r="C1380" s="14" t="n"/>
      <c r="D1380" s="14" t="n"/>
      <c r="E1380" s="14" t="n"/>
      <c r="F1380" s="14" t="n"/>
      <c r="G1380" s="15" t="n"/>
      <c r="H1380" s="16" t="n"/>
    </row>
    <row r="1381">
      <c r="A1381" s="15" t="n"/>
      <c r="B1381" s="14" t="n"/>
      <c r="C1381" s="14" t="n"/>
      <c r="D1381" s="14" t="n"/>
      <c r="E1381" s="14" t="n"/>
      <c r="F1381" s="14" t="n"/>
      <c r="G1381" s="15" t="n"/>
      <c r="H1381" s="16" t="n"/>
    </row>
    <row r="1382">
      <c r="A1382" s="15" t="n"/>
      <c r="B1382" s="14" t="n"/>
      <c r="C1382" s="14" t="n"/>
      <c r="D1382" s="14" t="n"/>
      <c r="E1382" s="14" t="n"/>
      <c r="F1382" s="14" t="n"/>
      <c r="G1382" s="15" t="n"/>
      <c r="H1382" s="16" t="n"/>
    </row>
    <row r="1383">
      <c r="A1383" s="15" t="n"/>
      <c r="B1383" s="14" t="n"/>
      <c r="C1383" s="14" t="n"/>
      <c r="D1383" s="14" t="n"/>
      <c r="E1383" s="14" t="n"/>
      <c r="F1383" s="14" t="n"/>
      <c r="G1383" s="15" t="n"/>
      <c r="H1383" s="16" t="n"/>
    </row>
    <row r="1384">
      <c r="A1384" s="15" t="n"/>
      <c r="B1384" s="14" t="n"/>
      <c r="C1384" s="14" t="n"/>
      <c r="D1384" s="14" t="n"/>
      <c r="E1384" s="14" t="n"/>
      <c r="F1384" s="14" t="n"/>
      <c r="G1384" s="15" t="n"/>
      <c r="H1384" s="16" t="n"/>
    </row>
    <row r="1385">
      <c r="A1385" s="15" t="n"/>
      <c r="B1385" s="14" t="n"/>
      <c r="C1385" s="14" t="n"/>
      <c r="D1385" s="14" t="n"/>
      <c r="E1385" s="14" t="n"/>
      <c r="F1385" s="14" t="n"/>
      <c r="G1385" s="15" t="n"/>
      <c r="H1385" s="16" t="n"/>
    </row>
    <row r="1386">
      <c r="A1386" s="15" t="n"/>
      <c r="B1386" s="14" t="n"/>
      <c r="C1386" s="14" t="n"/>
      <c r="D1386" s="14" t="n"/>
      <c r="E1386" s="14" t="n"/>
      <c r="F1386" s="14" t="n"/>
      <c r="G1386" s="15" t="n"/>
      <c r="H1386" s="16" t="n"/>
    </row>
    <row r="1387">
      <c r="A1387" s="15" t="n"/>
      <c r="B1387" s="14" t="n"/>
      <c r="C1387" s="14" t="n"/>
      <c r="D1387" s="14" t="n"/>
      <c r="E1387" s="14" t="n"/>
      <c r="F1387" s="14" t="n"/>
      <c r="G1387" s="15" t="n"/>
      <c r="H1387" s="16" t="n"/>
    </row>
    <row r="1388">
      <c r="A1388" s="15" t="n"/>
      <c r="B1388" s="14" t="n"/>
      <c r="C1388" s="14" t="n"/>
      <c r="D1388" s="14" t="n"/>
      <c r="E1388" s="14" t="n"/>
      <c r="F1388" s="14" t="n"/>
      <c r="G1388" s="15" t="n"/>
      <c r="H1388" s="16" t="n"/>
    </row>
    <row r="1389">
      <c r="A1389" s="15" t="n"/>
      <c r="B1389" s="14" t="n"/>
      <c r="C1389" s="14" t="n"/>
      <c r="D1389" s="14" t="n"/>
      <c r="E1389" s="14" t="n"/>
      <c r="F1389" s="14" t="n"/>
      <c r="G1389" s="15" t="n"/>
      <c r="H1389" s="16" t="n"/>
    </row>
    <row r="1390">
      <c r="A1390" s="15" t="n"/>
      <c r="B1390" s="14" t="n"/>
      <c r="C1390" s="14" t="n"/>
      <c r="D1390" s="14" t="n"/>
      <c r="E1390" s="14" t="n"/>
      <c r="F1390" s="14" t="n"/>
      <c r="G1390" s="15" t="n"/>
      <c r="H1390" s="16" t="n"/>
    </row>
    <row r="1391">
      <c r="A1391" s="15" t="n"/>
      <c r="B1391" s="14" t="n"/>
      <c r="C1391" s="14" t="n"/>
      <c r="D1391" s="14" t="n"/>
      <c r="E1391" s="14" t="n"/>
      <c r="F1391" s="14" t="n"/>
      <c r="G1391" s="15" t="n"/>
      <c r="H1391" s="16" t="n"/>
    </row>
    <row r="1392">
      <c r="A1392" s="15" t="n"/>
      <c r="B1392" s="14" t="n"/>
      <c r="C1392" s="14" t="n"/>
      <c r="D1392" s="14" t="n"/>
      <c r="E1392" s="14" t="n"/>
      <c r="F1392" s="14" t="n"/>
      <c r="G1392" s="15" t="n"/>
      <c r="H1392" s="16" t="n"/>
    </row>
    <row r="1393">
      <c r="A1393" s="15" t="n"/>
      <c r="B1393" s="14" t="n"/>
      <c r="C1393" s="14" t="n"/>
      <c r="D1393" s="14" t="n"/>
      <c r="E1393" s="14" t="n"/>
      <c r="F1393" s="14" t="n"/>
      <c r="G1393" s="15" t="n"/>
      <c r="H1393" s="16" t="n"/>
    </row>
    <row r="1394">
      <c r="A1394" s="15" t="n"/>
      <c r="B1394" s="14" t="n"/>
      <c r="C1394" s="14" t="n"/>
      <c r="D1394" s="14" t="n"/>
      <c r="E1394" s="14" t="n"/>
      <c r="F1394" s="14" t="n"/>
      <c r="G1394" s="15" t="n"/>
      <c r="H1394" s="16" t="n"/>
    </row>
    <row r="1395">
      <c r="A1395" s="15" t="n"/>
      <c r="B1395" s="14" t="n"/>
      <c r="C1395" s="14" t="n"/>
      <c r="D1395" s="14" t="n"/>
      <c r="E1395" s="14" t="n"/>
      <c r="F1395" s="14" t="n"/>
      <c r="G1395" s="15" t="n"/>
      <c r="H1395" s="16" t="n"/>
    </row>
    <row r="1396">
      <c r="A1396" s="15" t="n"/>
      <c r="B1396" s="14" t="n"/>
      <c r="C1396" s="14" t="n"/>
      <c r="D1396" s="14" t="n"/>
      <c r="E1396" s="14" t="n"/>
      <c r="F1396" s="14" t="n"/>
      <c r="G1396" s="15" t="n"/>
      <c r="H1396" s="16" t="n"/>
    </row>
    <row r="1397">
      <c r="A1397" s="15" t="n"/>
      <c r="B1397" s="14" t="n"/>
      <c r="C1397" s="14" t="n"/>
      <c r="D1397" s="14" t="n"/>
      <c r="E1397" s="14" t="n"/>
      <c r="F1397" s="14" t="n"/>
      <c r="G1397" s="15" t="n"/>
      <c r="H1397" s="16" t="n"/>
    </row>
    <row r="1398">
      <c r="A1398" s="15" t="n"/>
      <c r="B1398" s="14" t="n"/>
      <c r="C1398" s="14" t="n"/>
      <c r="D1398" s="14" t="n"/>
      <c r="E1398" s="14" t="n"/>
      <c r="F1398" s="14" t="n"/>
      <c r="G1398" s="15" t="n"/>
      <c r="H1398" s="16" t="n"/>
    </row>
    <row r="1399">
      <c r="A1399" s="15" t="n"/>
      <c r="B1399" s="14" t="n"/>
      <c r="C1399" s="14" t="n"/>
      <c r="D1399" s="14" t="n"/>
      <c r="E1399" s="14" t="n"/>
      <c r="F1399" s="14" t="n"/>
      <c r="G1399" s="15" t="n"/>
      <c r="H1399" s="16" t="n"/>
    </row>
    <row r="1400">
      <c r="A1400" s="15" t="n"/>
      <c r="B1400" s="14" t="n"/>
      <c r="C1400" s="14" t="n"/>
      <c r="D1400" s="14" t="n"/>
      <c r="E1400" s="14" t="n"/>
      <c r="F1400" s="14" t="n"/>
      <c r="G1400" s="15" t="n"/>
      <c r="H1400" s="16" t="n"/>
    </row>
    <row r="1401">
      <c r="A1401" s="15" t="n"/>
      <c r="B1401" s="14" t="n"/>
      <c r="C1401" s="14" t="n"/>
      <c r="D1401" s="14" t="n"/>
      <c r="E1401" s="14" t="n"/>
      <c r="F1401" s="14" t="n"/>
      <c r="G1401" s="15" t="n"/>
      <c r="H1401" s="16" t="n"/>
    </row>
    <row r="1402">
      <c r="A1402" s="15" t="n"/>
      <c r="B1402" s="14" t="n"/>
      <c r="C1402" s="14" t="n"/>
      <c r="D1402" s="14" t="n"/>
      <c r="E1402" s="14" t="n"/>
      <c r="F1402" s="14" t="n"/>
      <c r="G1402" s="15" t="n"/>
      <c r="H1402" s="16" t="n"/>
    </row>
    <row r="1403">
      <c r="A1403" s="15" t="n"/>
      <c r="B1403" s="14" t="n"/>
      <c r="C1403" s="14" t="n"/>
      <c r="D1403" s="14" t="n"/>
      <c r="E1403" s="14" t="n"/>
      <c r="F1403" s="14" t="n"/>
      <c r="G1403" s="15" t="n"/>
      <c r="H1403" s="16" t="n"/>
    </row>
    <row r="1404">
      <c r="A1404" s="15" t="n"/>
      <c r="B1404" s="14" t="n"/>
      <c r="C1404" s="14" t="n"/>
      <c r="D1404" s="14" t="n"/>
      <c r="E1404" s="14" t="n"/>
      <c r="F1404" s="14" t="n"/>
      <c r="G1404" s="15" t="n"/>
      <c r="H1404" s="16" t="n"/>
    </row>
    <row r="1405">
      <c r="A1405" s="15" t="n"/>
      <c r="B1405" s="14" t="n"/>
      <c r="C1405" s="14" t="n"/>
      <c r="D1405" s="14" t="n"/>
      <c r="E1405" s="14" t="n"/>
      <c r="F1405" s="14" t="n"/>
      <c r="G1405" s="15" t="n"/>
      <c r="H1405" s="16" t="n"/>
    </row>
    <row r="1406">
      <c r="A1406" s="15" t="n"/>
      <c r="B1406" s="14" t="n"/>
      <c r="C1406" s="14" t="n"/>
      <c r="D1406" s="14" t="n"/>
      <c r="E1406" s="14" t="n"/>
      <c r="F1406" s="14" t="n"/>
      <c r="G1406" s="15" t="n"/>
      <c r="H1406" s="16" t="n"/>
    </row>
    <row r="1407">
      <c r="A1407" s="15" t="n"/>
      <c r="B1407" s="14" t="n"/>
      <c r="C1407" s="14" t="n"/>
      <c r="D1407" s="14" t="n"/>
      <c r="E1407" s="14" t="n"/>
      <c r="F1407" s="14" t="n"/>
      <c r="G1407" s="15" t="n"/>
      <c r="H1407" s="16" t="n"/>
    </row>
    <row r="1408">
      <c r="A1408" s="15" t="n"/>
      <c r="B1408" s="14" t="n"/>
      <c r="C1408" s="14" t="n"/>
      <c r="D1408" s="14" t="n"/>
      <c r="E1408" s="14" t="n"/>
      <c r="F1408" s="14" t="n"/>
      <c r="G1408" s="15" t="n"/>
      <c r="H1408" s="16" t="n"/>
    </row>
    <row r="1409">
      <c r="A1409" s="15" t="n"/>
      <c r="B1409" s="14" t="n"/>
      <c r="C1409" s="14" t="n"/>
      <c r="D1409" s="14" t="n"/>
      <c r="E1409" s="14" t="n"/>
      <c r="F1409" s="14" t="n"/>
      <c r="G1409" s="15" t="n"/>
      <c r="H1409" s="16" t="n"/>
    </row>
    <row r="1410">
      <c r="A1410" s="15" t="n"/>
      <c r="B1410" s="14" t="n"/>
      <c r="C1410" s="14" t="n"/>
      <c r="D1410" s="14" t="n"/>
      <c r="E1410" s="14" t="n"/>
      <c r="F1410" s="14" t="n"/>
      <c r="G1410" s="15" t="n"/>
      <c r="H1410" s="16" t="n"/>
    </row>
    <row r="1411">
      <c r="A1411" s="15" t="n"/>
      <c r="B1411" s="14" t="n"/>
      <c r="C1411" s="14" t="n"/>
      <c r="D1411" s="14" t="n"/>
      <c r="E1411" s="14" t="n"/>
      <c r="F1411" s="14" t="n"/>
      <c r="G1411" s="15" t="n"/>
      <c r="H1411" s="16" t="n"/>
    </row>
    <row r="1412">
      <c r="A1412" s="15" t="n"/>
      <c r="B1412" s="14" t="n"/>
      <c r="C1412" s="14" t="n"/>
      <c r="D1412" s="14" t="n"/>
      <c r="E1412" s="14" t="n"/>
      <c r="F1412" s="14" t="n"/>
      <c r="G1412" s="15" t="n"/>
      <c r="H1412" s="16" t="n"/>
    </row>
    <row r="1413">
      <c r="A1413" s="15" t="n"/>
      <c r="B1413" s="14" t="n"/>
      <c r="C1413" s="14" t="n"/>
      <c r="D1413" s="14" t="n"/>
      <c r="E1413" s="14" t="n"/>
      <c r="F1413" s="14" t="n"/>
      <c r="G1413" s="15" t="n"/>
      <c r="H1413" s="16" t="n"/>
    </row>
    <row r="1414">
      <c r="A1414" s="15" t="n"/>
      <c r="B1414" s="14" t="n"/>
      <c r="C1414" s="14" t="n"/>
      <c r="D1414" s="14" t="n"/>
      <c r="E1414" s="14" t="n"/>
      <c r="F1414" s="14" t="n"/>
      <c r="G1414" s="15" t="n"/>
      <c r="H1414" s="16" t="n"/>
    </row>
    <row r="1415">
      <c r="A1415" s="15" t="n"/>
      <c r="B1415" s="14" t="n"/>
      <c r="C1415" s="14" t="n"/>
      <c r="D1415" s="14" t="n"/>
      <c r="E1415" s="14" t="n"/>
      <c r="F1415" s="14" t="n"/>
      <c r="G1415" s="15" t="n"/>
      <c r="H1415" s="16" t="n"/>
    </row>
    <row r="1416">
      <c r="A1416" s="15" t="n"/>
      <c r="B1416" s="14" t="n"/>
      <c r="C1416" s="14" t="n"/>
      <c r="D1416" s="14" t="n"/>
      <c r="E1416" s="14" t="n"/>
      <c r="F1416" s="14" t="n"/>
      <c r="G1416" s="15" t="n"/>
      <c r="H1416" s="16" t="n"/>
    </row>
    <row r="1417">
      <c r="A1417" s="15" t="n"/>
      <c r="B1417" s="14" t="n"/>
      <c r="C1417" s="14" t="n"/>
      <c r="D1417" s="14" t="n"/>
      <c r="E1417" s="14" t="n"/>
      <c r="F1417" s="14" t="n"/>
      <c r="G1417" s="15" t="n"/>
      <c r="H1417" s="16" t="n"/>
    </row>
    <row r="1418">
      <c r="A1418" s="15" t="n"/>
      <c r="B1418" s="14" t="n"/>
      <c r="C1418" s="14" t="n"/>
      <c r="D1418" s="14" t="n"/>
      <c r="E1418" s="14" t="n"/>
      <c r="F1418" s="14" t="n"/>
      <c r="G1418" s="15" t="n"/>
      <c r="H1418" s="16" t="n"/>
    </row>
    <row r="1419">
      <c r="A1419" s="15" t="n"/>
      <c r="B1419" s="14" t="n"/>
      <c r="C1419" s="14" t="n"/>
      <c r="D1419" s="14" t="n"/>
      <c r="E1419" s="14" t="n"/>
      <c r="F1419" s="14" t="n"/>
      <c r="G1419" s="15" t="n"/>
      <c r="H1419" s="16" t="n"/>
    </row>
    <row r="1420">
      <c r="A1420" s="15" t="n"/>
      <c r="B1420" s="14" t="n"/>
      <c r="C1420" s="14" t="n"/>
      <c r="D1420" s="14" t="n"/>
      <c r="E1420" s="14" t="n"/>
      <c r="F1420" s="14" t="n"/>
      <c r="G1420" s="15" t="n"/>
      <c r="H1420" s="16" t="n"/>
    </row>
    <row r="1421">
      <c r="A1421" s="15" t="n"/>
      <c r="B1421" s="14" t="n"/>
      <c r="C1421" s="14" t="n"/>
      <c r="D1421" s="14" t="n"/>
      <c r="E1421" s="14" t="n"/>
      <c r="F1421" s="14" t="n"/>
      <c r="G1421" s="15" t="n"/>
      <c r="H1421" s="16" t="n"/>
    </row>
    <row r="1422">
      <c r="A1422" s="15" t="n"/>
      <c r="B1422" s="14" t="n"/>
      <c r="C1422" s="14" t="n"/>
      <c r="D1422" s="14" t="n"/>
      <c r="E1422" s="14" t="n"/>
      <c r="F1422" s="14" t="n"/>
      <c r="G1422" s="15" t="n"/>
      <c r="H1422" s="16" t="n"/>
    </row>
    <row r="1423">
      <c r="A1423" s="15" t="n"/>
      <c r="B1423" s="14" t="n"/>
      <c r="C1423" s="14" t="n"/>
      <c r="D1423" s="14" t="n"/>
      <c r="E1423" s="14" t="n"/>
      <c r="F1423" s="14" t="n"/>
      <c r="G1423" s="15" t="n"/>
      <c r="H1423" s="16" t="n"/>
    </row>
    <row r="1424">
      <c r="A1424" s="15" t="n"/>
      <c r="B1424" s="14" t="n"/>
      <c r="C1424" s="14" t="n"/>
      <c r="D1424" s="14" t="n"/>
      <c r="E1424" s="14" t="n"/>
      <c r="F1424" s="14" t="n"/>
      <c r="G1424" s="15" t="n"/>
      <c r="H1424" s="16" t="n"/>
    </row>
    <row r="1425">
      <c r="A1425" s="15" t="n"/>
      <c r="B1425" s="14" t="n"/>
      <c r="C1425" s="14" t="n"/>
      <c r="D1425" s="14" t="n"/>
      <c r="E1425" s="14" t="n"/>
      <c r="F1425" s="14" t="n"/>
      <c r="G1425" s="15" t="n"/>
      <c r="H1425" s="16" t="n"/>
    </row>
    <row r="1426">
      <c r="A1426" s="15" t="n"/>
      <c r="B1426" s="14" t="n"/>
      <c r="C1426" s="14" t="n"/>
      <c r="D1426" s="14" t="n"/>
      <c r="E1426" s="14" t="n"/>
      <c r="F1426" s="14" t="n"/>
      <c r="G1426" s="15" t="n"/>
      <c r="H1426" s="16" t="n"/>
    </row>
    <row r="1427">
      <c r="A1427" s="15" t="n"/>
      <c r="B1427" s="14" t="n"/>
      <c r="C1427" s="14" t="n"/>
      <c r="D1427" s="14" t="n"/>
      <c r="E1427" s="14" t="n"/>
      <c r="F1427" s="14" t="n"/>
      <c r="G1427" s="15" t="n"/>
      <c r="H1427" s="16" t="n"/>
    </row>
    <row r="1428">
      <c r="A1428" s="15" t="n"/>
      <c r="B1428" s="14" t="n"/>
      <c r="C1428" s="14" t="n"/>
      <c r="D1428" s="14" t="n"/>
      <c r="E1428" s="14" t="n"/>
      <c r="F1428" s="14" t="n"/>
      <c r="G1428" s="15" t="n"/>
      <c r="H1428" s="16" t="n"/>
    </row>
    <row r="1429">
      <c r="A1429" s="15" t="n"/>
      <c r="B1429" s="14" t="n"/>
      <c r="C1429" s="14" t="n"/>
      <c r="D1429" s="14" t="n"/>
      <c r="E1429" s="14" t="n"/>
      <c r="F1429" s="14" t="n"/>
      <c r="G1429" s="15" t="n"/>
      <c r="H1429" s="16" t="n"/>
    </row>
    <row r="1430">
      <c r="A1430" s="15" t="n"/>
      <c r="B1430" s="14" t="n"/>
      <c r="C1430" s="14" t="n"/>
      <c r="D1430" s="14" t="n"/>
      <c r="E1430" s="14" t="n"/>
      <c r="F1430" s="14" t="n"/>
      <c r="G1430" s="15" t="n"/>
      <c r="H1430" s="16" t="n"/>
    </row>
    <row r="1431">
      <c r="A1431" s="15" t="n"/>
      <c r="B1431" s="14" t="n"/>
      <c r="C1431" s="14" t="n"/>
      <c r="D1431" s="14" t="n"/>
      <c r="E1431" s="14" t="n"/>
      <c r="F1431" s="14" t="n"/>
      <c r="G1431" s="15" t="n"/>
      <c r="H1431" s="16" t="n"/>
    </row>
    <row r="1432">
      <c r="A1432" s="15" t="n"/>
      <c r="B1432" s="14" t="n"/>
      <c r="C1432" s="14" t="n"/>
      <c r="D1432" s="14" t="n"/>
      <c r="E1432" s="14" t="n"/>
      <c r="F1432" s="14" t="n"/>
      <c r="G1432" s="15" t="n"/>
      <c r="H1432" s="16" t="n"/>
    </row>
    <row r="1433">
      <c r="A1433" s="15" t="n"/>
      <c r="B1433" s="14" t="n"/>
      <c r="C1433" s="14" t="n"/>
      <c r="D1433" s="14" t="n"/>
      <c r="E1433" s="14" t="n"/>
      <c r="F1433" s="14" t="n"/>
      <c r="G1433" s="15" t="n"/>
      <c r="H1433" s="16" t="n"/>
    </row>
    <row r="1434">
      <c r="A1434" s="15" t="n"/>
      <c r="B1434" s="14" t="n"/>
      <c r="C1434" s="14" t="n"/>
      <c r="D1434" s="14" t="n"/>
      <c r="E1434" s="14" t="n"/>
      <c r="F1434" s="14" t="n"/>
      <c r="G1434" s="15" t="n"/>
      <c r="H1434" s="16" t="n"/>
    </row>
    <row r="1435">
      <c r="A1435" s="15" t="n"/>
      <c r="B1435" s="14" t="n"/>
      <c r="C1435" s="14" t="n"/>
      <c r="D1435" s="14" t="n"/>
      <c r="E1435" s="14" t="n"/>
      <c r="F1435" s="14" t="n"/>
      <c r="G1435" s="15" t="n"/>
      <c r="H1435" s="16" t="n"/>
    </row>
    <row r="1436">
      <c r="A1436" s="15" t="n"/>
      <c r="B1436" s="14" t="n"/>
      <c r="C1436" s="14" t="n"/>
      <c r="D1436" s="14" t="n"/>
      <c r="E1436" s="14" t="n"/>
      <c r="F1436" s="14" t="n"/>
      <c r="G1436" s="15" t="n"/>
      <c r="H1436" s="16" t="n"/>
    </row>
    <row r="1437">
      <c r="A1437" s="15" t="n"/>
      <c r="B1437" s="14" t="n"/>
      <c r="C1437" s="14" t="n"/>
      <c r="D1437" s="14" t="n"/>
      <c r="E1437" s="14" t="n"/>
      <c r="F1437" s="14" t="n"/>
      <c r="G1437" s="15" t="n"/>
      <c r="H1437" s="16" t="n"/>
    </row>
    <row r="1438">
      <c r="A1438" s="15" t="n"/>
      <c r="B1438" s="14" t="n"/>
      <c r="C1438" s="14" t="n"/>
      <c r="D1438" s="14" t="n"/>
      <c r="E1438" s="14" t="n"/>
      <c r="F1438" s="14" t="n"/>
      <c r="G1438" s="15" t="n"/>
      <c r="H1438" s="16" t="n"/>
    </row>
    <row r="1439">
      <c r="A1439" s="15" t="n"/>
      <c r="B1439" s="14" t="n"/>
      <c r="C1439" s="14" t="n"/>
      <c r="D1439" s="14" t="n"/>
      <c r="E1439" s="14" t="n"/>
      <c r="F1439" s="14" t="n"/>
      <c r="G1439" s="15" t="n"/>
      <c r="H1439" s="16" t="n"/>
    </row>
    <row r="1440">
      <c r="A1440" s="15" t="n"/>
      <c r="B1440" s="14" t="n"/>
      <c r="C1440" s="14" t="n"/>
      <c r="D1440" s="14" t="n"/>
      <c r="E1440" s="14" t="n"/>
      <c r="F1440" s="14" t="n"/>
      <c r="G1440" s="15" t="n"/>
      <c r="H1440" s="16" t="n"/>
    </row>
    <row r="1441">
      <c r="A1441" s="15" t="n"/>
      <c r="B1441" s="14" t="n"/>
      <c r="C1441" s="14" t="n"/>
      <c r="D1441" s="14" t="n"/>
      <c r="E1441" s="14" t="n"/>
      <c r="F1441" s="14" t="n"/>
      <c r="G1441" s="15" t="n"/>
      <c r="H1441" s="16" t="n"/>
    </row>
    <row r="1442">
      <c r="A1442" s="15" t="n"/>
      <c r="B1442" s="14" t="n"/>
      <c r="C1442" s="14" t="n"/>
      <c r="D1442" s="14" t="n"/>
      <c r="E1442" s="14" t="n"/>
      <c r="F1442" s="14" t="n"/>
      <c r="G1442" s="15" t="n"/>
      <c r="H1442" s="16" t="n"/>
    </row>
    <row r="1443">
      <c r="A1443" s="15" t="n"/>
      <c r="B1443" s="14" t="n"/>
      <c r="C1443" s="14" t="n"/>
      <c r="D1443" s="14" t="n"/>
      <c r="E1443" s="14" t="n"/>
      <c r="F1443" s="14" t="n"/>
      <c r="G1443" s="15" t="n"/>
      <c r="H1443" s="16" t="n"/>
    </row>
    <row r="1444">
      <c r="A1444" s="15" t="n"/>
      <c r="B1444" s="14" t="n"/>
      <c r="C1444" s="14" t="n"/>
      <c r="D1444" s="14" t="n"/>
      <c r="E1444" s="14" t="n"/>
      <c r="F1444" s="14" t="n"/>
      <c r="G1444" s="15" t="n"/>
      <c r="H1444" s="16" t="n"/>
    </row>
    <row r="1445">
      <c r="A1445" s="15" t="n"/>
      <c r="B1445" s="14" t="n"/>
      <c r="C1445" s="14" t="n"/>
      <c r="D1445" s="14" t="n"/>
      <c r="E1445" s="14" t="n"/>
      <c r="F1445" s="14" t="n"/>
      <c r="G1445" s="15" t="n"/>
      <c r="H1445" s="16" t="n"/>
    </row>
    <row r="1446">
      <c r="A1446" s="15" t="n"/>
      <c r="B1446" s="14" t="n"/>
      <c r="C1446" s="14" t="n"/>
      <c r="D1446" s="14" t="n"/>
      <c r="E1446" s="14" t="n"/>
      <c r="F1446" s="14" t="n"/>
      <c r="G1446" s="15" t="n"/>
      <c r="H1446" s="16" t="n"/>
    </row>
    <row r="1447">
      <c r="A1447" s="15" t="n"/>
      <c r="B1447" s="14" t="n"/>
      <c r="C1447" s="14" t="n"/>
      <c r="D1447" s="14" t="n"/>
      <c r="E1447" s="14" t="n"/>
      <c r="F1447" s="14" t="n"/>
      <c r="G1447" s="15" t="n"/>
      <c r="H1447" s="16" t="n"/>
    </row>
    <row r="1448">
      <c r="A1448" s="15" t="n"/>
      <c r="B1448" s="14" t="n"/>
      <c r="C1448" s="14" t="n"/>
      <c r="D1448" s="14" t="n"/>
      <c r="E1448" s="14" t="n"/>
      <c r="F1448" s="14" t="n"/>
      <c r="G1448" s="15" t="n"/>
      <c r="H1448" s="16" t="n"/>
    </row>
    <row r="1449">
      <c r="A1449" s="15" t="n"/>
      <c r="B1449" s="14" t="n"/>
      <c r="C1449" s="14" t="n"/>
      <c r="D1449" s="14" t="n"/>
      <c r="E1449" s="14" t="n"/>
      <c r="F1449" s="14" t="n"/>
      <c r="G1449" s="15" t="n"/>
      <c r="H1449" s="16" t="n"/>
    </row>
    <row r="1450">
      <c r="A1450" s="15" t="n"/>
      <c r="B1450" s="14" t="n"/>
      <c r="C1450" s="14" t="n"/>
      <c r="D1450" s="14" t="n"/>
      <c r="E1450" s="14" t="n"/>
      <c r="F1450" s="14" t="n"/>
      <c r="G1450" s="15" t="n"/>
      <c r="H1450" s="16" t="n"/>
    </row>
    <row r="1451">
      <c r="A1451" s="15" t="n"/>
      <c r="B1451" s="14" t="n"/>
      <c r="C1451" s="14" t="n"/>
      <c r="D1451" s="14" t="n"/>
      <c r="E1451" s="14" t="n"/>
      <c r="F1451" s="14" t="n"/>
      <c r="G1451" s="15" t="n"/>
      <c r="H1451" s="16" t="n"/>
    </row>
    <row r="1452">
      <c r="A1452" s="15" t="n"/>
      <c r="B1452" s="14" t="n"/>
      <c r="C1452" s="14" t="n"/>
      <c r="D1452" s="14" t="n"/>
      <c r="E1452" s="14" t="n"/>
      <c r="F1452" s="14" t="n"/>
      <c r="G1452" s="15" t="n"/>
      <c r="H1452" s="16" t="n"/>
    </row>
    <row r="1453">
      <c r="A1453" s="15" t="n"/>
      <c r="B1453" s="14" t="n"/>
      <c r="C1453" s="14" t="n"/>
      <c r="D1453" s="14" t="n"/>
      <c r="E1453" s="14" t="n"/>
      <c r="F1453" s="14" t="n"/>
      <c r="G1453" s="15" t="n"/>
      <c r="H1453" s="16" t="n"/>
    </row>
    <row r="1454">
      <c r="A1454" s="15" t="n"/>
      <c r="B1454" s="14" t="n"/>
      <c r="C1454" s="14" t="n"/>
      <c r="D1454" s="14" t="n"/>
      <c r="E1454" s="14" t="n"/>
      <c r="F1454" s="14" t="n"/>
      <c r="G1454" s="15" t="n"/>
      <c r="H1454" s="16" t="n"/>
    </row>
    <row r="1455">
      <c r="A1455" s="15" t="n"/>
      <c r="B1455" s="14" t="n"/>
      <c r="C1455" s="14" t="n"/>
      <c r="D1455" s="14" t="n"/>
      <c r="E1455" s="14" t="n"/>
      <c r="F1455" s="14" t="n"/>
      <c r="G1455" s="15" t="n"/>
      <c r="H1455" s="16" t="n"/>
    </row>
    <row r="1456">
      <c r="A1456" s="15" t="n"/>
      <c r="B1456" s="14" t="n"/>
      <c r="C1456" s="14" t="n"/>
      <c r="D1456" s="14" t="n"/>
      <c r="E1456" s="14" t="n"/>
      <c r="F1456" s="14" t="n"/>
      <c r="G1456" s="15" t="n"/>
      <c r="H1456" s="16" t="n"/>
    </row>
    <row r="1457">
      <c r="A1457" s="15" t="n"/>
      <c r="B1457" s="14" t="n"/>
      <c r="C1457" s="14" t="n"/>
      <c r="D1457" s="14" t="n"/>
      <c r="E1457" s="14" t="n"/>
      <c r="F1457" s="14" t="n"/>
      <c r="G1457" s="15" t="n"/>
      <c r="H1457" s="16" t="n"/>
    </row>
    <row r="1458">
      <c r="A1458" s="15" t="n"/>
      <c r="B1458" s="14" t="n"/>
      <c r="C1458" s="14" t="n"/>
      <c r="D1458" s="14" t="n"/>
      <c r="E1458" s="14" t="n"/>
      <c r="F1458" s="14" t="n"/>
      <c r="G1458" s="15" t="n"/>
      <c r="H1458" s="16" t="n"/>
    </row>
    <row r="1459">
      <c r="A1459" s="15" t="n"/>
      <c r="B1459" s="14" t="n"/>
      <c r="C1459" s="14" t="n"/>
      <c r="D1459" s="14" t="n"/>
      <c r="E1459" s="14" t="n"/>
      <c r="F1459" s="14" t="n"/>
      <c r="G1459" s="15" t="n"/>
      <c r="H1459" s="16" t="n"/>
    </row>
    <row r="1460">
      <c r="A1460" s="15" t="n"/>
      <c r="B1460" s="14" t="n"/>
      <c r="C1460" s="14" t="n"/>
      <c r="D1460" s="14" t="n"/>
      <c r="E1460" s="14" t="n"/>
      <c r="F1460" s="14" t="n"/>
      <c r="G1460" s="15" t="n"/>
      <c r="H1460" s="16" t="n"/>
    </row>
    <row r="1461">
      <c r="A1461" s="15" t="n"/>
      <c r="B1461" s="14" t="n"/>
      <c r="C1461" s="14" t="n"/>
      <c r="D1461" s="14" t="n"/>
      <c r="E1461" s="14" t="n"/>
      <c r="F1461" s="14" t="n"/>
      <c r="G1461" s="15" t="n"/>
      <c r="H1461" s="16" t="n"/>
    </row>
    <row r="1462">
      <c r="A1462" s="15" t="n"/>
      <c r="B1462" s="14" t="n"/>
      <c r="C1462" s="14" t="n"/>
      <c r="D1462" s="14" t="n"/>
      <c r="E1462" s="14" t="n"/>
      <c r="F1462" s="14" t="n"/>
      <c r="G1462" s="15" t="n"/>
      <c r="H1462" s="16" t="n"/>
    </row>
    <row r="1463">
      <c r="A1463" s="15" t="n"/>
      <c r="B1463" s="14" t="n"/>
      <c r="C1463" s="14" t="n"/>
      <c r="D1463" s="14" t="n"/>
      <c r="E1463" s="14" t="n"/>
      <c r="F1463" s="14" t="n"/>
      <c r="G1463" s="15" t="n"/>
      <c r="H1463" s="16" t="n"/>
    </row>
    <row r="1464">
      <c r="A1464" s="15" t="n"/>
      <c r="B1464" s="14" t="n"/>
      <c r="C1464" s="14" t="n"/>
      <c r="D1464" s="14" t="n"/>
      <c r="E1464" s="14" t="n"/>
      <c r="F1464" s="14" t="n"/>
      <c r="G1464" s="15" t="n"/>
      <c r="H1464" s="16" t="n"/>
    </row>
    <row r="1465">
      <c r="A1465" s="15" t="n"/>
      <c r="B1465" s="14" t="n"/>
      <c r="C1465" s="14" t="n"/>
      <c r="D1465" s="14" t="n"/>
      <c r="E1465" s="14" t="n"/>
      <c r="F1465" s="14" t="n"/>
      <c r="G1465" s="15" t="n"/>
      <c r="H1465" s="16" t="n"/>
    </row>
    <row r="1466">
      <c r="A1466" s="15" t="n"/>
      <c r="B1466" s="14" t="n"/>
      <c r="C1466" s="14" t="n"/>
      <c r="D1466" s="14" t="n"/>
      <c r="E1466" s="14" t="n"/>
      <c r="F1466" s="14" t="n"/>
      <c r="G1466" s="15" t="n"/>
      <c r="H1466" s="16" t="n"/>
    </row>
    <row r="1467">
      <c r="A1467" s="15" t="n"/>
      <c r="B1467" s="14" t="n"/>
      <c r="C1467" s="14" t="n"/>
      <c r="D1467" s="14" t="n"/>
      <c r="E1467" s="14" t="n"/>
      <c r="F1467" s="14" t="n"/>
      <c r="G1467" s="15" t="n"/>
      <c r="H1467" s="16" t="n"/>
    </row>
    <row r="1468">
      <c r="A1468" s="15" t="n"/>
      <c r="B1468" s="14" t="n"/>
      <c r="C1468" s="14" t="n"/>
      <c r="D1468" s="14" t="n"/>
      <c r="E1468" s="14" t="n"/>
      <c r="F1468" s="14" t="n"/>
      <c r="G1468" s="15" t="n"/>
      <c r="H1468" s="16" t="n"/>
    </row>
    <row r="1469">
      <c r="A1469" s="15" t="n"/>
      <c r="B1469" s="14" t="n"/>
      <c r="C1469" s="14" t="n"/>
      <c r="D1469" s="14" t="n"/>
      <c r="E1469" s="14" t="n"/>
      <c r="F1469" s="14" t="n"/>
      <c r="G1469" s="15" t="n"/>
      <c r="H1469" s="16" t="n"/>
    </row>
    <row r="1470">
      <c r="A1470" s="15" t="n"/>
      <c r="B1470" s="14" t="n"/>
      <c r="C1470" s="14" t="n"/>
      <c r="D1470" s="14" t="n"/>
      <c r="E1470" s="14" t="n"/>
      <c r="F1470" s="14" t="n"/>
      <c r="G1470" s="15" t="n"/>
      <c r="H1470" s="16" t="n"/>
    </row>
    <row r="1471">
      <c r="A1471" s="15" t="n"/>
      <c r="B1471" s="14" t="n"/>
      <c r="C1471" s="14" t="n"/>
      <c r="D1471" s="14" t="n"/>
      <c r="E1471" s="14" t="n"/>
      <c r="F1471" s="14" t="n"/>
      <c r="G1471" s="15" t="n"/>
      <c r="H1471" s="16" t="n"/>
    </row>
    <row r="1472">
      <c r="A1472" s="15" t="n"/>
      <c r="B1472" s="14" t="n"/>
      <c r="C1472" s="14" t="n"/>
      <c r="D1472" s="14" t="n"/>
      <c r="E1472" s="14" t="n"/>
      <c r="F1472" s="14" t="n"/>
      <c r="G1472" s="15" t="n"/>
      <c r="H1472" s="16" t="n"/>
    </row>
    <row r="1473">
      <c r="A1473" s="15" t="n"/>
      <c r="B1473" s="14" t="n"/>
      <c r="C1473" s="14" t="n"/>
      <c r="D1473" s="14" t="n"/>
      <c r="E1473" s="14" t="n"/>
      <c r="F1473" s="14" t="n"/>
      <c r="G1473" s="15" t="n"/>
      <c r="H1473" s="16" t="n"/>
    </row>
    <row r="1474">
      <c r="A1474" s="15" t="n"/>
      <c r="B1474" s="14" t="n"/>
      <c r="C1474" s="14" t="n"/>
      <c r="D1474" s="14" t="n"/>
      <c r="E1474" s="14" t="n"/>
      <c r="F1474" s="14" t="n"/>
      <c r="G1474" s="15" t="n"/>
      <c r="H1474" s="16" t="n"/>
    </row>
    <row r="1475">
      <c r="A1475" s="15" t="n"/>
      <c r="B1475" s="14" t="n"/>
      <c r="C1475" s="14" t="n"/>
      <c r="D1475" s="14" t="n"/>
      <c r="E1475" s="14" t="n"/>
      <c r="F1475" s="14" t="n"/>
      <c r="G1475" s="15" t="n"/>
      <c r="H1475" s="16" t="n"/>
    </row>
    <row r="1476">
      <c r="A1476" s="15" t="n"/>
      <c r="B1476" s="14" t="n"/>
      <c r="C1476" s="14" t="n"/>
      <c r="D1476" s="14" t="n"/>
      <c r="E1476" s="14" t="n"/>
      <c r="F1476" s="14" t="n"/>
      <c r="G1476" s="15" t="n"/>
      <c r="H1476" s="16" t="n"/>
    </row>
    <row r="1477">
      <c r="A1477" s="15" t="n"/>
      <c r="B1477" s="14" t="n"/>
      <c r="C1477" s="14" t="n"/>
      <c r="D1477" s="14" t="n"/>
      <c r="E1477" s="14" t="n"/>
      <c r="F1477" s="14" t="n"/>
      <c r="G1477" s="15" t="n"/>
      <c r="H1477" s="16" t="n"/>
    </row>
    <row r="1478">
      <c r="A1478" s="15" t="n"/>
      <c r="B1478" s="14" t="n"/>
      <c r="C1478" s="14" t="n"/>
      <c r="D1478" s="14" t="n"/>
      <c r="E1478" s="14" t="n"/>
      <c r="F1478" s="14" t="n"/>
      <c r="G1478" s="15" t="n"/>
      <c r="H1478" s="16" t="n"/>
    </row>
    <row r="1479">
      <c r="A1479" s="15" t="n"/>
      <c r="B1479" s="14" t="n"/>
      <c r="C1479" s="14" t="n"/>
      <c r="D1479" s="14" t="n"/>
      <c r="E1479" s="14" t="n"/>
      <c r="F1479" s="14" t="n"/>
      <c r="G1479" s="15" t="n"/>
      <c r="H1479" s="16" t="n"/>
    </row>
    <row r="1480">
      <c r="A1480" s="15" t="n"/>
      <c r="B1480" s="14" t="n"/>
      <c r="C1480" s="14" t="n"/>
      <c r="D1480" s="14" t="n"/>
      <c r="E1480" s="14" t="n"/>
      <c r="F1480" s="14" t="n"/>
      <c r="G1480" s="15" t="n"/>
      <c r="H1480" s="16" t="n"/>
    </row>
    <row r="1481">
      <c r="A1481" s="15" t="n"/>
      <c r="B1481" s="14" t="n"/>
      <c r="C1481" s="14" t="n"/>
      <c r="D1481" s="14" t="n"/>
      <c r="E1481" s="14" t="n"/>
      <c r="F1481" s="14" t="n"/>
      <c r="G1481" s="15" t="n"/>
      <c r="H1481" s="16" t="n"/>
    </row>
    <row r="1482">
      <c r="A1482" s="15" t="n"/>
      <c r="B1482" s="14" t="n"/>
      <c r="C1482" s="14" t="n"/>
      <c r="D1482" s="14" t="n"/>
      <c r="E1482" s="14" t="n"/>
      <c r="F1482" s="14" t="n"/>
      <c r="G1482" s="15" t="n"/>
      <c r="H1482" s="16" t="n"/>
    </row>
    <row r="1483">
      <c r="A1483" s="15" t="n"/>
      <c r="B1483" s="14" t="n"/>
      <c r="C1483" s="14" t="n"/>
      <c r="D1483" s="14" t="n"/>
      <c r="E1483" s="14" t="n"/>
      <c r="F1483" s="14" t="n"/>
      <c r="G1483" s="15" t="n"/>
      <c r="H1483" s="16" t="n"/>
    </row>
    <row r="1484">
      <c r="A1484" s="15" t="n"/>
      <c r="B1484" s="14" t="n"/>
      <c r="C1484" s="14" t="n"/>
      <c r="D1484" s="14" t="n"/>
      <c r="E1484" s="14" t="n"/>
      <c r="F1484" s="14" t="n"/>
      <c r="G1484" s="15" t="n"/>
      <c r="H1484" s="16" t="n"/>
    </row>
    <row r="1485">
      <c r="A1485" s="15" t="n"/>
      <c r="B1485" s="14" t="n"/>
      <c r="C1485" s="14" t="n"/>
      <c r="D1485" s="14" t="n"/>
      <c r="E1485" s="14" t="n"/>
      <c r="F1485" s="14" t="n"/>
      <c r="G1485" s="15" t="n"/>
      <c r="H1485" s="16" t="n"/>
    </row>
    <row r="1486">
      <c r="A1486" s="15" t="n"/>
      <c r="B1486" s="14" t="n"/>
      <c r="C1486" s="14" t="n"/>
      <c r="D1486" s="14" t="n"/>
      <c r="E1486" s="14" t="n"/>
      <c r="F1486" s="14" t="n"/>
      <c r="G1486" s="15" t="n"/>
      <c r="H1486" s="16" t="n"/>
    </row>
    <row r="1487">
      <c r="A1487" s="15" t="n"/>
      <c r="B1487" s="14" t="n"/>
      <c r="C1487" s="14" t="n"/>
      <c r="D1487" s="14" t="n"/>
      <c r="E1487" s="14" t="n"/>
      <c r="F1487" s="14" t="n"/>
      <c r="G1487" s="15" t="n"/>
      <c r="H1487" s="16" t="n"/>
    </row>
    <row r="1488">
      <c r="A1488" s="15" t="n"/>
      <c r="B1488" s="14" t="n"/>
      <c r="C1488" s="14" t="n"/>
      <c r="D1488" s="14" t="n"/>
      <c r="E1488" s="14" t="n"/>
      <c r="F1488" s="14" t="n"/>
      <c r="G1488" s="15" t="n"/>
      <c r="H1488" s="16" t="n"/>
    </row>
    <row r="1489">
      <c r="A1489" s="15" t="n"/>
      <c r="B1489" s="14" t="n"/>
      <c r="C1489" s="14" t="n"/>
      <c r="D1489" s="14" t="n"/>
      <c r="E1489" s="14" t="n"/>
      <c r="F1489" s="14" t="n"/>
      <c r="G1489" s="15" t="n"/>
      <c r="H1489" s="16" t="n"/>
    </row>
    <row r="1490">
      <c r="A1490" s="15" t="n"/>
      <c r="B1490" s="14" t="n"/>
      <c r="C1490" s="14" t="n"/>
      <c r="D1490" s="14" t="n"/>
      <c r="E1490" s="14" t="n"/>
      <c r="F1490" s="14" t="n"/>
      <c r="G1490" s="15" t="n"/>
      <c r="H1490" s="16" t="n"/>
    </row>
    <row r="1491">
      <c r="A1491" s="15" t="n"/>
      <c r="B1491" s="14" t="n"/>
      <c r="C1491" s="14" t="n"/>
      <c r="D1491" s="14" t="n"/>
      <c r="E1491" s="14" t="n"/>
      <c r="F1491" s="14" t="n"/>
      <c r="G1491" s="15" t="n"/>
      <c r="H1491" s="16" t="n"/>
    </row>
    <row r="1492">
      <c r="A1492" s="15" t="n"/>
      <c r="B1492" s="14" t="n"/>
      <c r="C1492" s="14" t="n"/>
      <c r="D1492" s="14" t="n"/>
      <c r="E1492" s="14" t="n"/>
      <c r="F1492" s="14" t="n"/>
      <c r="G1492" s="15" t="n"/>
      <c r="H1492" s="16" t="n"/>
    </row>
    <row r="1493">
      <c r="A1493" s="15" t="n"/>
      <c r="B1493" s="14" t="n"/>
      <c r="C1493" s="14" t="n"/>
      <c r="D1493" s="14" t="n"/>
      <c r="E1493" s="14" t="n"/>
      <c r="F1493" s="14" t="n"/>
      <c r="G1493" s="15" t="n"/>
      <c r="H1493" s="16" t="n"/>
    </row>
    <row r="1494">
      <c r="A1494" s="15" t="n"/>
      <c r="B1494" s="14" t="n"/>
      <c r="C1494" s="14" t="n"/>
      <c r="D1494" s="14" t="n"/>
      <c r="E1494" s="14" t="n"/>
      <c r="F1494" s="14" t="n"/>
      <c r="G1494" s="15" t="n"/>
      <c r="H1494" s="16" t="n"/>
    </row>
    <row r="1495">
      <c r="A1495" s="15" t="n"/>
      <c r="B1495" s="14" t="n"/>
      <c r="C1495" s="14" t="n"/>
      <c r="D1495" s="14" t="n"/>
      <c r="E1495" s="14" t="n"/>
      <c r="F1495" s="14" t="n"/>
      <c r="G1495" s="15" t="n"/>
      <c r="H1495" s="16" t="n"/>
    </row>
    <row r="1496">
      <c r="A1496" s="15" t="n"/>
      <c r="B1496" s="14" t="n"/>
      <c r="C1496" s="14" t="n"/>
      <c r="D1496" s="14" t="n"/>
      <c r="E1496" s="14" t="n"/>
      <c r="F1496" s="14" t="n"/>
      <c r="G1496" s="15" t="n"/>
      <c r="H1496" s="16" t="n"/>
    </row>
    <row r="1497">
      <c r="A1497" s="15" t="n"/>
      <c r="B1497" s="14" t="n"/>
      <c r="C1497" s="14" t="n"/>
      <c r="D1497" s="14" t="n"/>
      <c r="E1497" s="14" t="n"/>
      <c r="F1497" s="14" t="n"/>
      <c r="G1497" s="15" t="n"/>
      <c r="H1497" s="16" t="n"/>
    </row>
    <row r="1498">
      <c r="A1498" s="15" t="n"/>
      <c r="B1498" s="14" t="n"/>
      <c r="C1498" s="14" t="n"/>
      <c r="D1498" s="14" t="n"/>
      <c r="E1498" s="14" t="n"/>
      <c r="F1498" s="14" t="n"/>
      <c r="G1498" s="15" t="n"/>
      <c r="H1498" s="16" t="n"/>
    </row>
    <row r="1499">
      <c r="A1499" s="15" t="n"/>
      <c r="B1499" s="14" t="n"/>
      <c r="C1499" s="14" t="n"/>
      <c r="D1499" s="14" t="n"/>
      <c r="E1499" s="14" t="n"/>
      <c r="F1499" s="14" t="n"/>
      <c r="G1499" s="15" t="n"/>
      <c r="H1499" s="16" t="n"/>
    </row>
    <row r="1500">
      <c r="A1500" s="15" t="n"/>
      <c r="B1500" s="14" t="n"/>
      <c r="C1500" s="14" t="n"/>
      <c r="D1500" s="14" t="n"/>
      <c r="E1500" s="14" t="n"/>
      <c r="F1500" s="14" t="n"/>
      <c r="G1500" s="15" t="n"/>
      <c r="H1500" s="16" t="n"/>
    </row>
    <row r="1501">
      <c r="A1501" s="15" t="n"/>
      <c r="B1501" s="14" t="n"/>
      <c r="C1501" s="14" t="n"/>
      <c r="D1501" s="14" t="n"/>
      <c r="E1501" s="14" t="n"/>
      <c r="F1501" s="14" t="n"/>
      <c r="G1501" s="15" t="n"/>
      <c r="H1501" s="16" t="n"/>
    </row>
    <row r="1502">
      <c r="A1502" s="15" t="n"/>
      <c r="B1502" s="14" t="n"/>
      <c r="C1502" s="14" t="n"/>
      <c r="D1502" s="14" t="n"/>
      <c r="E1502" s="14" t="n"/>
      <c r="F1502" s="14" t="n"/>
      <c r="G1502" s="15" t="n"/>
      <c r="H1502" s="16" t="n"/>
    </row>
    <row r="1503">
      <c r="A1503" s="15" t="n"/>
      <c r="B1503" s="14" t="n"/>
      <c r="C1503" s="14" t="n"/>
      <c r="D1503" s="14" t="n"/>
      <c r="E1503" s="14" t="n"/>
      <c r="F1503" s="14" t="n"/>
      <c r="G1503" s="15" t="n"/>
      <c r="H1503" s="16" t="n"/>
    </row>
    <row r="1504">
      <c r="A1504" s="15" t="n"/>
      <c r="B1504" s="14" t="n"/>
      <c r="C1504" s="14" t="n"/>
      <c r="D1504" s="14" t="n"/>
      <c r="E1504" s="14" t="n"/>
      <c r="F1504" s="14" t="n"/>
      <c r="G1504" s="15" t="n"/>
      <c r="H1504" s="16" t="n"/>
    </row>
    <row r="1505">
      <c r="A1505" s="15" t="n"/>
      <c r="B1505" s="14" t="n"/>
      <c r="C1505" s="14" t="n"/>
      <c r="D1505" s="14" t="n"/>
      <c r="E1505" s="14" t="n"/>
      <c r="F1505" s="14" t="n"/>
      <c r="G1505" s="15" t="n"/>
      <c r="H1505" s="16" t="n"/>
    </row>
    <row r="1506">
      <c r="A1506" s="15" t="n"/>
      <c r="B1506" s="14" t="n"/>
      <c r="C1506" s="14" t="n"/>
      <c r="D1506" s="14" t="n"/>
      <c r="E1506" s="14" t="n"/>
      <c r="F1506" s="14" t="n"/>
      <c r="G1506" s="15" t="n"/>
      <c r="H1506" s="16" t="n"/>
    </row>
    <row r="1507">
      <c r="A1507" s="15" t="n"/>
      <c r="B1507" s="14" t="n"/>
      <c r="C1507" s="14" t="n"/>
      <c r="D1507" s="14" t="n"/>
      <c r="E1507" s="14" t="n"/>
      <c r="F1507" s="14" t="n"/>
      <c r="G1507" s="15" t="n"/>
      <c r="H1507" s="16" t="n"/>
    </row>
    <row r="1508">
      <c r="A1508" s="15" t="n"/>
      <c r="B1508" s="14" t="n"/>
      <c r="C1508" s="14" t="n"/>
      <c r="D1508" s="14" t="n"/>
      <c r="E1508" s="14" t="n"/>
      <c r="F1508" s="14" t="n"/>
      <c r="G1508" s="15" t="n"/>
      <c r="H1508" s="16" t="n"/>
    </row>
    <row r="1509">
      <c r="A1509" s="15" t="n"/>
      <c r="B1509" s="14" t="n"/>
      <c r="C1509" s="14" t="n"/>
      <c r="D1509" s="14" t="n"/>
      <c r="E1509" s="14" t="n"/>
      <c r="F1509" s="14" t="n"/>
      <c r="G1509" s="15" t="n"/>
      <c r="H1509" s="16" t="n"/>
    </row>
    <row r="1510">
      <c r="A1510" s="15" t="n"/>
      <c r="B1510" s="14" t="n"/>
      <c r="C1510" s="14" t="n"/>
      <c r="D1510" s="14" t="n"/>
      <c r="E1510" s="14" t="n"/>
      <c r="F1510" s="14" t="n"/>
      <c r="G1510" s="15" t="n"/>
      <c r="H1510" s="16" t="n"/>
    </row>
    <row r="1511">
      <c r="A1511" s="15" t="n"/>
      <c r="B1511" s="14" t="n"/>
      <c r="C1511" s="14" t="n"/>
      <c r="D1511" s="14" t="n"/>
      <c r="E1511" s="14" t="n"/>
      <c r="F1511" s="14" t="n"/>
      <c r="G1511" s="15" t="n"/>
      <c r="H1511" s="16" t="n"/>
    </row>
    <row r="1512">
      <c r="A1512" s="15" t="n"/>
      <c r="B1512" s="14" t="n"/>
      <c r="C1512" s="14" t="n"/>
      <c r="D1512" s="14" t="n"/>
      <c r="E1512" s="14" t="n"/>
      <c r="F1512" s="14" t="n"/>
      <c r="G1512" s="15" t="n"/>
      <c r="H1512" s="16" t="n"/>
    </row>
    <row r="1513">
      <c r="A1513" s="15" t="n"/>
      <c r="B1513" s="14" t="n"/>
      <c r="C1513" s="14" t="n"/>
      <c r="D1513" s="14" t="n"/>
      <c r="E1513" s="14" t="n"/>
      <c r="F1513" s="14" t="n"/>
      <c r="G1513" s="15" t="n"/>
      <c r="H1513" s="16" t="n"/>
    </row>
    <row r="1514">
      <c r="A1514" s="15" t="n"/>
      <c r="B1514" s="14" t="n"/>
      <c r="C1514" s="14" t="n"/>
      <c r="D1514" s="14" t="n"/>
      <c r="E1514" s="14" t="n"/>
      <c r="F1514" s="14" t="n"/>
      <c r="G1514" s="15" t="n"/>
      <c r="H1514" s="16" t="n"/>
    </row>
    <row r="1515">
      <c r="A1515" s="15" t="n"/>
      <c r="B1515" s="14" t="n"/>
      <c r="C1515" s="14" t="n"/>
      <c r="D1515" s="14" t="n"/>
      <c r="E1515" s="14" t="n"/>
      <c r="F1515" s="14" t="n"/>
      <c r="G1515" s="15" t="n"/>
      <c r="H1515" s="16" t="n"/>
    </row>
    <row r="1516">
      <c r="A1516" s="15" t="n"/>
      <c r="B1516" s="14" t="n"/>
      <c r="C1516" s="14" t="n"/>
      <c r="D1516" s="14" t="n"/>
      <c r="E1516" s="14" t="n"/>
      <c r="F1516" s="14" t="n"/>
      <c r="G1516" s="15" t="n"/>
      <c r="H1516" s="16" t="n"/>
    </row>
    <row r="1517">
      <c r="A1517" s="15" t="n"/>
      <c r="B1517" s="14" t="n"/>
      <c r="C1517" s="14" t="n"/>
      <c r="D1517" s="14" t="n"/>
      <c r="E1517" s="14" t="n"/>
      <c r="F1517" s="14" t="n"/>
      <c r="G1517" s="15" t="n"/>
      <c r="H1517" s="16" t="n"/>
    </row>
    <row r="1518">
      <c r="A1518" s="15" t="n"/>
      <c r="B1518" s="14" t="n"/>
      <c r="C1518" s="14" t="n"/>
      <c r="D1518" s="14" t="n"/>
      <c r="E1518" s="14" t="n"/>
      <c r="F1518" s="14" t="n"/>
      <c r="G1518" s="15" t="n"/>
      <c r="H1518" s="16" t="n"/>
    </row>
    <row r="1519">
      <c r="A1519" s="15" t="n"/>
      <c r="B1519" s="14" t="n"/>
      <c r="C1519" s="14" t="n"/>
      <c r="D1519" s="14" t="n"/>
      <c r="E1519" s="14" t="n"/>
      <c r="F1519" s="14" t="n"/>
      <c r="G1519" s="15" t="n"/>
      <c r="H1519" s="16" t="n"/>
    </row>
    <row r="1520">
      <c r="A1520" s="15" t="n"/>
      <c r="B1520" s="14" t="n"/>
      <c r="C1520" s="14" t="n"/>
      <c r="D1520" s="14" t="n"/>
      <c r="E1520" s="14" t="n"/>
      <c r="F1520" s="14" t="n"/>
      <c r="G1520" s="15" t="n"/>
      <c r="H1520" s="16" t="n"/>
    </row>
    <row r="1521">
      <c r="A1521" s="15" t="n"/>
      <c r="B1521" s="14" t="n"/>
      <c r="C1521" s="14" t="n"/>
      <c r="D1521" s="14" t="n"/>
      <c r="E1521" s="14" t="n"/>
      <c r="F1521" s="14" t="n"/>
      <c r="G1521" s="15" t="n"/>
      <c r="H1521" s="16" t="n"/>
    </row>
    <row r="1522">
      <c r="A1522" s="15" t="n"/>
      <c r="B1522" s="14" t="n"/>
      <c r="C1522" s="14" t="n"/>
      <c r="D1522" s="14" t="n"/>
      <c r="E1522" s="14" t="n"/>
      <c r="F1522" s="14" t="n"/>
      <c r="G1522" s="15" t="n"/>
      <c r="H1522" s="16" t="n"/>
    </row>
    <row r="1523">
      <c r="A1523" s="15" t="n"/>
      <c r="B1523" s="14" t="n"/>
      <c r="C1523" s="14" t="n"/>
      <c r="D1523" s="14" t="n"/>
      <c r="E1523" s="14" t="n"/>
      <c r="F1523" s="14" t="n"/>
      <c r="G1523" s="15" t="n"/>
      <c r="H1523" s="16" t="n"/>
    </row>
    <row r="1524">
      <c r="A1524" s="15" t="n"/>
      <c r="B1524" s="14" t="n"/>
      <c r="C1524" s="14" t="n"/>
      <c r="D1524" s="14" t="n"/>
      <c r="E1524" s="14" t="n"/>
      <c r="F1524" s="14" t="n"/>
      <c r="G1524" s="15" t="n"/>
      <c r="H1524" s="16" t="n"/>
    </row>
    <row r="1525">
      <c r="A1525" s="15" t="n"/>
      <c r="B1525" s="14" t="n"/>
      <c r="C1525" s="14" t="n"/>
      <c r="D1525" s="14" t="n"/>
      <c r="E1525" s="14" t="n"/>
      <c r="F1525" s="14" t="n"/>
      <c r="G1525" s="15" t="n"/>
      <c r="H1525" s="16" t="n"/>
    </row>
    <row r="1526">
      <c r="A1526" s="15" t="n"/>
      <c r="B1526" s="14" t="n"/>
      <c r="C1526" s="14" t="n"/>
      <c r="D1526" s="14" t="n"/>
      <c r="E1526" s="14" t="n"/>
      <c r="F1526" s="14" t="n"/>
      <c r="G1526" s="15" t="n"/>
      <c r="H1526" s="16" t="n"/>
    </row>
    <row r="1527">
      <c r="A1527" s="15" t="n"/>
      <c r="B1527" s="14" t="n"/>
      <c r="C1527" s="14" t="n"/>
      <c r="D1527" s="14" t="n"/>
      <c r="E1527" s="14" t="n"/>
      <c r="F1527" s="14" t="n"/>
      <c r="G1527" s="15" t="n"/>
      <c r="H1527" s="16" t="n"/>
    </row>
    <row r="1528">
      <c r="A1528" s="15" t="n"/>
      <c r="B1528" s="14" t="n"/>
      <c r="C1528" s="14" t="n"/>
      <c r="D1528" s="14" t="n"/>
      <c r="E1528" s="14" t="n"/>
      <c r="F1528" s="14" t="n"/>
      <c r="G1528" s="15" t="n"/>
      <c r="H1528" s="16" t="n"/>
    </row>
    <row r="1529">
      <c r="A1529" s="15" t="n"/>
      <c r="B1529" s="14" t="n"/>
      <c r="C1529" s="14" t="n"/>
      <c r="D1529" s="14" t="n"/>
      <c r="E1529" s="14" t="n"/>
      <c r="F1529" s="14" t="n"/>
      <c r="G1529" s="15" t="n"/>
      <c r="H1529" s="16" t="n"/>
    </row>
    <row r="1530">
      <c r="A1530" s="15" t="n"/>
      <c r="B1530" s="14" t="n"/>
      <c r="C1530" s="14" t="n"/>
      <c r="D1530" s="14" t="n"/>
      <c r="E1530" s="14" t="n"/>
      <c r="F1530" s="14" t="n"/>
      <c r="G1530" s="15" t="n"/>
      <c r="H1530" s="16" t="n"/>
    </row>
    <row r="1531">
      <c r="A1531" s="15" t="n"/>
      <c r="B1531" s="14" t="n"/>
      <c r="C1531" s="14" t="n"/>
      <c r="D1531" s="14" t="n"/>
      <c r="E1531" s="14" t="n"/>
      <c r="F1531" s="14" t="n"/>
      <c r="G1531" s="15" t="n"/>
      <c r="H1531" s="16" t="n"/>
    </row>
    <row r="1532">
      <c r="A1532" s="15" t="n"/>
      <c r="B1532" s="14" t="n"/>
      <c r="C1532" s="14" t="n"/>
      <c r="D1532" s="14" t="n"/>
      <c r="E1532" s="14" t="n"/>
      <c r="F1532" s="14" t="n"/>
      <c r="G1532" s="15" t="n"/>
      <c r="H1532" s="16" t="n"/>
    </row>
    <row r="1533">
      <c r="A1533" s="15" t="n"/>
      <c r="B1533" s="14" t="n"/>
      <c r="C1533" s="14" t="n"/>
      <c r="D1533" s="14" t="n"/>
      <c r="E1533" s="14" t="n"/>
      <c r="F1533" s="14" t="n"/>
      <c r="G1533" s="15" t="n"/>
      <c r="H1533" s="16" t="n"/>
    </row>
    <row r="1534">
      <c r="A1534" s="15" t="n"/>
      <c r="B1534" s="14" t="n"/>
      <c r="C1534" s="14" t="n"/>
      <c r="D1534" s="14" t="n"/>
      <c r="E1534" s="14" t="n"/>
      <c r="F1534" s="14" t="n"/>
      <c r="G1534" s="15" t="n"/>
      <c r="H1534" s="16" t="n"/>
    </row>
    <row r="1535">
      <c r="A1535" s="15" t="n"/>
      <c r="B1535" s="14" t="n"/>
      <c r="C1535" s="14" t="n"/>
      <c r="D1535" s="14" t="n"/>
      <c r="E1535" s="14" t="n"/>
      <c r="F1535" s="14" t="n"/>
      <c r="G1535" s="15" t="n"/>
      <c r="H1535" s="16" t="n"/>
    </row>
    <row r="1536">
      <c r="A1536" s="15" t="n"/>
      <c r="B1536" s="14" t="n"/>
      <c r="C1536" s="14" t="n"/>
      <c r="D1536" s="14" t="n"/>
      <c r="E1536" s="14" t="n"/>
      <c r="F1536" s="14" t="n"/>
      <c r="G1536" s="15" t="n"/>
      <c r="H1536" s="16" t="n"/>
    </row>
    <row r="1537">
      <c r="A1537" s="15" t="n"/>
      <c r="B1537" s="14" t="n"/>
      <c r="C1537" s="14" t="n"/>
      <c r="D1537" s="14" t="n"/>
      <c r="E1537" s="14" t="n"/>
      <c r="F1537" s="14" t="n"/>
      <c r="G1537" s="15" t="n"/>
      <c r="H1537" s="16" t="n"/>
    </row>
    <row r="1538">
      <c r="A1538" s="15" t="n"/>
      <c r="B1538" s="14" t="n"/>
      <c r="C1538" s="14" t="n"/>
      <c r="D1538" s="14" t="n"/>
      <c r="E1538" s="14" t="n"/>
      <c r="F1538" s="14" t="n"/>
      <c r="G1538" s="15" t="n"/>
      <c r="H1538" s="16" t="n"/>
    </row>
    <row r="1539">
      <c r="A1539" s="15" t="n"/>
      <c r="B1539" s="14" t="n"/>
      <c r="C1539" s="14" t="n"/>
      <c r="D1539" s="14" t="n"/>
      <c r="E1539" s="14" t="n"/>
      <c r="F1539" s="14" t="n"/>
      <c r="G1539" s="15" t="n"/>
      <c r="H1539" s="16" t="n"/>
    </row>
    <row r="1540">
      <c r="A1540" s="15" t="n"/>
      <c r="B1540" s="14" t="n"/>
      <c r="C1540" s="14" t="n"/>
      <c r="D1540" s="14" t="n"/>
      <c r="E1540" s="14" t="n"/>
      <c r="F1540" s="14" t="n"/>
      <c r="G1540" s="15" t="n"/>
      <c r="H1540" s="16" t="n"/>
    </row>
    <row r="1541">
      <c r="A1541" s="15" t="n"/>
      <c r="B1541" s="14" t="n"/>
      <c r="C1541" s="14" t="n"/>
      <c r="D1541" s="14" t="n"/>
      <c r="E1541" s="14" t="n"/>
      <c r="F1541" s="14" t="n"/>
      <c r="G1541" s="15" t="n"/>
      <c r="H1541" s="16" t="n"/>
    </row>
    <row r="1542">
      <c r="A1542" s="15" t="n"/>
      <c r="B1542" s="14" t="n"/>
      <c r="C1542" s="14" t="n"/>
      <c r="D1542" s="14" t="n"/>
      <c r="E1542" s="14" t="n"/>
      <c r="F1542" s="14" t="n"/>
      <c r="G1542" s="15" t="n"/>
      <c r="H1542" s="16" t="n"/>
    </row>
    <row r="1543">
      <c r="A1543" s="15" t="n"/>
      <c r="B1543" s="14" t="n"/>
      <c r="C1543" s="14" t="n"/>
      <c r="D1543" s="14" t="n"/>
      <c r="E1543" s="14" t="n"/>
      <c r="F1543" s="14" t="n"/>
      <c r="G1543" s="15" t="n"/>
      <c r="H1543" s="16" t="n"/>
    </row>
    <row r="1544">
      <c r="A1544" s="15" t="n"/>
      <c r="B1544" s="14" t="n"/>
      <c r="C1544" s="14" t="n"/>
      <c r="D1544" s="14" t="n"/>
      <c r="E1544" s="14" t="n"/>
      <c r="F1544" s="14" t="n"/>
      <c r="G1544" s="15" t="n"/>
      <c r="H1544" s="16" t="n"/>
    </row>
    <row r="1545">
      <c r="A1545" s="15" t="n"/>
      <c r="B1545" s="14" t="n"/>
      <c r="C1545" s="14" t="n"/>
      <c r="D1545" s="14" t="n"/>
      <c r="E1545" s="14" t="n"/>
      <c r="F1545" s="14" t="n"/>
      <c r="G1545" s="15" t="n"/>
      <c r="H1545" s="16" t="n"/>
    </row>
    <row r="1546">
      <c r="A1546" s="15" t="n"/>
      <c r="B1546" s="14" t="n"/>
      <c r="C1546" s="14" t="n"/>
      <c r="D1546" s="14" t="n"/>
      <c r="E1546" s="14" t="n"/>
      <c r="F1546" s="14" t="n"/>
      <c r="G1546" s="15" t="n"/>
      <c r="H1546" s="16" t="n"/>
    </row>
    <row r="1547">
      <c r="A1547" s="15" t="n"/>
      <c r="B1547" s="14" t="n"/>
      <c r="C1547" s="14" t="n"/>
      <c r="D1547" s="14" t="n"/>
      <c r="E1547" s="14" t="n"/>
      <c r="F1547" s="14" t="n"/>
      <c r="G1547" s="15" t="n"/>
      <c r="H1547" s="16" t="n"/>
    </row>
    <row r="1548">
      <c r="A1548" s="15" t="n"/>
      <c r="B1548" s="14" t="n"/>
      <c r="C1548" s="14" t="n"/>
      <c r="D1548" s="14" t="n"/>
      <c r="E1548" s="14" t="n"/>
      <c r="F1548" s="14" t="n"/>
      <c r="G1548" s="15" t="n"/>
      <c r="H1548" s="16" t="n"/>
    </row>
    <row r="1549">
      <c r="A1549" s="15" t="n"/>
      <c r="B1549" s="14" t="n"/>
      <c r="C1549" s="14" t="n"/>
      <c r="D1549" s="14" t="n"/>
      <c r="E1549" s="14" t="n"/>
      <c r="F1549" s="14" t="n"/>
      <c r="G1549" s="15" t="n"/>
      <c r="H1549" s="16" t="n"/>
    </row>
    <row r="1550">
      <c r="A1550" s="15" t="n"/>
      <c r="B1550" s="14" t="n"/>
      <c r="C1550" s="14" t="n"/>
      <c r="D1550" s="14" t="n"/>
      <c r="E1550" s="14" t="n"/>
      <c r="F1550" s="14" t="n"/>
      <c r="G1550" s="15" t="n"/>
      <c r="H1550" s="16" t="n"/>
    </row>
    <row r="1551">
      <c r="A1551" s="15" t="n"/>
      <c r="B1551" s="14" t="n"/>
      <c r="C1551" s="14" t="n"/>
      <c r="D1551" s="14" t="n"/>
      <c r="E1551" s="14" t="n"/>
      <c r="F1551" s="14" t="n"/>
      <c r="G1551" s="15" t="n"/>
      <c r="H1551" s="16" t="n"/>
    </row>
    <row r="1552">
      <c r="A1552" s="15" t="n"/>
      <c r="B1552" s="14" t="n"/>
      <c r="C1552" s="14" t="n"/>
      <c r="D1552" s="14" t="n"/>
      <c r="E1552" s="14" t="n"/>
      <c r="F1552" s="14" t="n"/>
      <c r="G1552" s="15" t="n"/>
      <c r="H1552" s="16" t="n"/>
    </row>
    <row r="1553">
      <c r="A1553" s="15" t="n"/>
      <c r="B1553" s="14" t="n"/>
      <c r="C1553" s="14" t="n"/>
      <c r="D1553" s="14" t="n"/>
      <c r="E1553" s="14" t="n"/>
      <c r="F1553" s="14" t="n"/>
      <c r="G1553" s="15" t="n"/>
      <c r="H1553" s="16" t="n"/>
    </row>
    <row r="1554">
      <c r="A1554" s="15" t="n"/>
      <c r="B1554" s="14" t="n"/>
      <c r="C1554" s="14" t="n"/>
      <c r="D1554" s="14" t="n"/>
      <c r="E1554" s="14" t="n"/>
      <c r="F1554" s="14" t="n"/>
      <c r="G1554" s="15" t="n"/>
      <c r="H1554" s="16" t="n"/>
    </row>
    <row r="1555">
      <c r="A1555" s="15" t="n"/>
      <c r="B1555" s="14" t="n"/>
      <c r="C1555" s="14" t="n"/>
      <c r="D1555" s="14" t="n"/>
      <c r="E1555" s="14" t="n"/>
      <c r="F1555" s="14" t="n"/>
      <c r="G1555" s="15" t="n"/>
      <c r="H1555" s="16" t="n"/>
    </row>
    <row r="1556">
      <c r="A1556" s="15" t="n"/>
      <c r="B1556" s="14" t="n"/>
      <c r="C1556" s="14" t="n"/>
      <c r="D1556" s="14" t="n"/>
      <c r="E1556" s="14" t="n"/>
      <c r="F1556" s="14" t="n"/>
      <c r="G1556" s="15" t="n"/>
      <c r="H1556" s="16" t="n"/>
    </row>
    <row r="1557">
      <c r="A1557" s="15" t="n"/>
      <c r="B1557" s="14" t="n"/>
      <c r="C1557" s="14" t="n"/>
      <c r="D1557" s="14" t="n"/>
      <c r="E1557" s="14" t="n"/>
      <c r="F1557" s="14" t="n"/>
      <c r="G1557" s="15" t="n"/>
      <c r="H1557" s="16" t="n"/>
    </row>
    <row r="1558">
      <c r="A1558" s="15" t="n"/>
      <c r="B1558" s="14" t="n"/>
      <c r="C1558" s="14" t="n"/>
      <c r="D1558" s="14" t="n"/>
      <c r="E1558" s="14" t="n"/>
      <c r="F1558" s="14" t="n"/>
      <c r="G1558" s="15" t="n"/>
      <c r="H1558" s="16" t="n"/>
    </row>
    <row r="1559">
      <c r="A1559" s="15" t="n"/>
      <c r="B1559" s="14" t="n"/>
      <c r="C1559" s="14" t="n"/>
      <c r="D1559" s="14" t="n"/>
      <c r="E1559" s="14" t="n"/>
      <c r="F1559" s="14" t="n"/>
      <c r="G1559" s="15" t="n"/>
      <c r="H1559" s="16" t="n"/>
    </row>
    <row r="1560">
      <c r="A1560" s="15" t="n"/>
      <c r="B1560" s="14" t="n"/>
      <c r="C1560" s="14" t="n"/>
      <c r="D1560" s="14" t="n"/>
      <c r="E1560" s="14" t="n"/>
      <c r="F1560" s="14" t="n"/>
      <c r="G1560" s="15" t="n"/>
      <c r="H1560" s="16" t="n"/>
    </row>
    <row r="1561">
      <c r="A1561" s="15" t="n"/>
      <c r="B1561" s="14" t="n"/>
      <c r="C1561" s="14" t="n"/>
      <c r="D1561" s="14" t="n"/>
      <c r="E1561" s="14" t="n"/>
      <c r="F1561" s="14" t="n"/>
      <c r="G1561" s="15" t="n"/>
      <c r="H1561" s="16" t="n"/>
    </row>
    <row r="1562">
      <c r="A1562" s="15" t="n"/>
      <c r="B1562" s="14" t="n"/>
      <c r="C1562" s="14" t="n"/>
      <c r="D1562" s="14" t="n"/>
      <c r="E1562" s="14" t="n"/>
      <c r="F1562" s="14" t="n"/>
      <c r="G1562" s="15" t="n"/>
      <c r="H1562" s="16" t="n"/>
    </row>
    <row r="1563">
      <c r="A1563" s="15" t="n"/>
      <c r="B1563" s="14" t="n"/>
      <c r="C1563" s="14" t="n"/>
      <c r="D1563" s="14" t="n"/>
      <c r="E1563" s="14" t="n"/>
      <c r="F1563" s="14" t="n"/>
      <c r="G1563" s="15" t="n"/>
      <c r="H1563" s="16" t="n"/>
    </row>
    <row r="1564">
      <c r="A1564" s="15" t="n"/>
      <c r="B1564" s="14" t="n"/>
      <c r="C1564" s="14" t="n"/>
      <c r="D1564" s="14" t="n"/>
      <c r="E1564" s="14" t="n"/>
      <c r="F1564" s="14" t="n"/>
      <c r="G1564" s="15" t="n"/>
      <c r="H1564" s="16" t="n"/>
    </row>
    <row r="1565">
      <c r="A1565" s="15" t="n"/>
      <c r="B1565" s="14" t="n"/>
      <c r="C1565" s="14" t="n"/>
      <c r="D1565" s="14" t="n"/>
      <c r="E1565" s="14" t="n"/>
      <c r="F1565" s="14" t="n"/>
      <c r="G1565" s="15" t="n"/>
      <c r="H1565" s="16" t="n"/>
    </row>
    <row r="1566">
      <c r="A1566" s="15" t="n"/>
      <c r="B1566" s="14" t="n"/>
      <c r="C1566" s="14" t="n"/>
      <c r="D1566" s="14" t="n"/>
      <c r="E1566" s="14" t="n"/>
      <c r="F1566" s="14" t="n"/>
      <c r="G1566" s="15" t="n"/>
      <c r="H1566" s="16" t="n"/>
    </row>
    <row r="1567">
      <c r="A1567" s="15" t="n"/>
      <c r="B1567" s="14" t="n"/>
      <c r="C1567" s="14" t="n"/>
      <c r="D1567" s="14" t="n"/>
      <c r="E1567" s="14" t="n"/>
      <c r="F1567" s="14" t="n"/>
      <c r="G1567" s="15" t="n"/>
      <c r="H1567" s="16" t="n"/>
    </row>
    <row r="1568">
      <c r="A1568" s="15" t="n"/>
      <c r="B1568" s="14" t="n"/>
      <c r="C1568" s="14" t="n"/>
      <c r="D1568" s="14" t="n"/>
      <c r="E1568" s="14" t="n"/>
      <c r="F1568" s="14" t="n"/>
      <c r="G1568" s="15" t="n"/>
      <c r="H1568" s="16" t="n"/>
    </row>
    <row r="1569">
      <c r="A1569" s="15" t="n"/>
      <c r="B1569" s="14" t="n"/>
      <c r="C1569" s="14" t="n"/>
      <c r="D1569" s="14" t="n"/>
      <c r="E1569" s="14" t="n"/>
      <c r="F1569" s="14" t="n"/>
      <c r="G1569" s="15" t="n"/>
      <c r="H1569" s="16" t="n"/>
    </row>
    <row r="1570">
      <c r="A1570" s="15" t="n"/>
      <c r="B1570" s="14" t="n"/>
      <c r="C1570" s="14" t="n"/>
      <c r="D1570" s="14" t="n"/>
      <c r="E1570" s="14" t="n"/>
      <c r="F1570" s="14" t="n"/>
      <c r="G1570" s="15" t="n"/>
      <c r="H1570" s="16" t="n"/>
    </row>
    <row r="1571">
      <c r="A1571" s="15" t="n"/>
      <c r="B1571" s="14" t="n"/>
      <c r="C1571" s="14" t="n"/>
      <c r="D1571" s="14" t="n"/>
      <c r="E1571" s="14" t="n"/>
      <c r="F1571" s="14" t="n"/>
      <c r="G1571" s="15" t="n"/>
      <c r="H1571" s="16" t="n"/>
    </row>
    <row r="1572">
      <c r="A1572" s="15" t="n"/>
      <c r="B1572" s="14" t="n"/>
      <c r="C1572" s="14" t="n"/>
      <c r="D1572" s="14" t="n"/>
      <c r="E1572" s="14" t="n"/>
      <c r="F1572" s="14" t="n"/>
      <c r="G1572" s="15" t="n"/>
      <c r="H1572" s="16" t="n"/>
    </row>
    <row r="1573">
      <c r="A1573" s="15" t="n"/>
      <c r="B1573" s="14" t="n"/>
      <c r="C1573" s="14" t="n"/>
      <c r="D1573" s="14" t="n"/>
      <c r="E1573" s="14" t="n"/>
      <c r="F1573" s="14" t="n"/>
      <c r="G1573" s="15" t="n"/>
      <c r="H1573" s="16" t="n"/>
    </row>
    <row r="1574">
      <c r="A1574" s="15" t="n"/>
      <c r="B1574" s="14" t="n"/>
      <c r="C1574" s="14" t="n"/>
      <c r="D1574" s="14" t="n"/>
      <c r="E1574" s="14" t="n"/>
      <c r="F1574" s="14" t="n"/>
      <c r="G1574" s="15" t="n"/>
      <c r="H1574" s="16" t="n"/>
    </row>
    <row r="1575">
      <c r="A1575" s="15" t="n"/>
      <c r="B1575" s="14" t="n"/>
      <c r="C1575" s="14" t="n"/>
      <c r="D1575" s="14" t="n"/>
      <c r="E1575" s="14" t="n"/>
      <c r="F1575" s="14" t="n"/>
      <c r="G1575" s="15" t="n"/>
      <c r="H1575" s="16" t="n"/>
    </row>
    <row r="1576">
      <c r="A1576" s="15" t="n"/>
      <c r="B1576" s="14" t="n"/>
      <c r="C1576" s="14" t="n"/>
      <c r="D1576" s="14" t="n"/>
      <c r="E1576" s="14" t="n"/>
      <c r="F1576" s="14" t="n"/>
      <c r="G1576" s="15" t="n"/>
      <c r="H1576" s="16" t="n"/>
    </row>
    <row r="1577">
      <c r="A1577" s="15" t="n"/>
      <c r="B1577" s="14" t="n"/>
      <c r="C1577" s="14" t="n"/>
      <c r="D1577" s="14" t="n"/>
      <c r="E1577" s="14" t="n"/>
      <c r="F1577" s="14" t="n"/>
      <c r="G1577" s="15" t="n"/>
      <c r="H1577" s="16" t="n"/>
    </row>
    <row r="1578">
      <c r="A1578" s="15" t="n"/>
      <c r="B1578" s="14" t="n"/>
      <c r="C1578" s="14" t="n"/>
      <c r="D1578" s="14" t="n"/>
      <c r="E1578" s="14" t="n"/>
      <c r="F1578" s="14" t="n"/>
      <c r="G1578" s="15" t="n"/>
      <c r="H1578" s="16" t="n"/>
    </row>
    <row r="1579">
      <c r="A1579" s="15" t="n"/>
      <c r="B1579" s="14" t="n"/>
      <c r="C1579" s="14" t="n"/>
      <c r="D1579" s="14" t="n"/>
      <c r="E1579" s="14" t="n"/>
      <c r="F1579" s="14" t="n"/>
      <c r="G1579" s="15" t="n"/>
      <c r="H1579" s="16" t="n"/>
    </row>
    <row r="1580">
      <c r="A1580" s="15" t="n"/>
      <c r="B1580" s="14" t="n"/>
      <c r="C1580" s="14" t="n"/>
      <c r="D1580" s="14" t="n"/>
      <c r="E1580" s="14" t="n"/>
      <c r="F1580" s="14" t="n"/>
      <c r="G1580" s="15" t="n"/>
      <c r="H1580" s="16" t="n"/>
    </row>
    <row r="1581">
      <c r="A1581" s="15" t="n"/>
      <c r="B1581" s="14" t="n"/>
      <c r="C1581" s="14" t="n"/>
      <c r="D1581" s="14" t="n"/>
      <c r="E1581" s="14" t="n"/>
      <c r="F1581" s="14" t="n"/>
      <c r="G1581" s="15" t="n"/>
      <c r="H1581" s="16" t="n"/>
    </row>
    <row r="1582">
      <c r="A1582" s="15" t="n"/>
      <c r="B1582" s="14" t="n"/>
      <c r="C1582" s="14" t="n"/>
      <c r="D1582" s="14" t="n"/>
      <c r="E1582" s="14" t="n"/>
      <c r="F1582" s="14" t="n"/>
      <c r="G1582" s="15" t="n"/>
      <c r="H1582" s="16" t="n"/>
    </row>
    <row r="1583">
      <c r="A1583" s="15" t="n"/>
      <c r="B1583" s="14" t="n"/>
      <c r="C1583" s="14" t="n"/>
      <c r="D1583" s="14" t="n"/>
      <c r="E1583" s="14" t="n"/>
      <c r="F1583" s="14" t="n"/>
      <c r="G1583" s="15" t="n"/>
      <c r="H1583" s="16" t="n"/>
    </row>
    <row r="1584">
      <c r="A1584" s="15" t="n"/>
      <c r="B1584" s="14" t="n"/>
      <c r="C1584" s="14" t="n"/>
      <c r="D1584" s="14" t="n"/>
      <c r="E1584" s="14" t="n"/>
      <c r="F1584" s="14" t="n"/>
      <c r="G1584" s="15" t="n"/>
      <c r="H1584" s="16" t="n"/>
    </row>
    <row r="1585">
      <c r="A1585" s="15" t="n"/>
      <c r="B1585" s="14" t="n"/>
      <c r="C1585" s="14" t="n"/>
      <c r="D1585" s="14" t="n"/>
      <c r="E1585" s="14" t="n"/>
      <c r="F1585" s="14" t="n"/>
      <c r="G1585" s="15" t="n"/>
      <c r="H1585" s="16" t="n"/>
    </row>
    <row r="1586">
      <c r="A1586" s="15" t="n"/>
      <c r="B1586" s="14" t="n"/>
      <c r="C1586" s="14" t="n"/>
      <c r="D1586" s="14" t="n"/>
      <c r="E1586" s="14" t="n"/>
      <c r="F1586" s="14" t="n"/>
      <c r="G1586" s="15" t="n"/>
      <c r="H1586" s="16" t="n"/>
    </row>
    <row r="1587">
      <c r="A1587" s="15" t="n"/>
      <c r="B1587" s="14" t="n"/>
      <c r="C1587" s="14" t="n"/>
      <c r="D1587" s="14" t="n"/>
      <c r="E1587" s="14" t="n"/>
      <c r="F1587" s="14" t="n"/>
      <c r="G1587" s="15" t="n"/>
      <c r="H1587" s="16" t="n"/>
    </row>
    <row r="1588">
      <c r="A1588" s="15" t="n"/>
      <c r="B1588" s="14" t="n"/>
      <c r="C1588" s="14" t="n"/>
      <c r="D1588" s="14" t="n"/>
      <c r="E1588" s="14" t="n"/>
      <c r="F1588" s="14" t="n"/>
      <c r="G1588" s="15" t="n"/>
      <c r="H1588" s="16" t="n"/>
    </row>
    <row r="1589">
      <c r="A1589" s="15" t="n"/>
      <c r="B1589" s="14" t="n"/>
      <c r="C1589" s="14" t="n"/>
      <c r="D1589" s="14" t="n"/>
      <c r="E1589" s="14" t="n"/>
      <c r="F1589" s="14" t="n"/>
      <c r="G1589" s="15" t="n"/>
      <c r="H1589" s="16" t="n"/>
    </row>
    <row r="1590">
      <c r="A1590" s="15" t="n"/>
      <c r="B1590" s="14" t="n"/>
      <c r="C1590" s="14" t="n"/>
      <c r="D1590" s="14" t="n"/>
      <c r="E1590" s="14" t="n"/>
      <c r="F1590" s="14" t="n"/>
      <c r="G1590" s="15" t="n"/>
      <c r="H1590" s="16" t="n"/>
    </row>
    <row r="1591">
      <c r="A1591" s="15" t="n"/>
      <c r="B1591" s="14" t="n"/>
      <c r="C1591" s="14" t="n"/>
      <c r="D1591" s="14" t="n"/>
      <c r="E1591" s="14" t="n"/>
      <c r="F1591" s="14" t="n"/>
      <c r="G1591" s="15" t="n"/>
      <c r="H1591" s="16" t="n"/>
    </row>
    <row r="1592">
      <c r="A1592" s="15" t="n"/>
      <c r="B1592" s="14" t="n"/>
      <c r="C1592" s="14" t="n"/>
      <c r="D1592" s="14" t="n"/>
      <c r="E1592" s="14" t="n"/>
      <c r="F1592" s="14" t="n"/>
      <c r="G1592" s="15" t="n"/>
      <c r="H1592" s="16" t="n"/>
    </row>
    <row r="1593">
      <c r="A1593" s="15" t="n"/>
      <c r="B1593" s="14" t="n"/>
      <c r="C1593" s="14" t="n"/>
      <c r="D1593" s="14" t="n"/>
      <c r="E1593" s="14" t="n"/>
      <c r="F1593" s="14" t="n"/>
      <c r="G1593" s="15" t="n"/>
      <c r="H1593" s="16" t="n"/>
    </row>
    <row r="1594">
      <c r="A1594" s="15" t="n"/>
      <c r="B1594" s="14" t="n"/>
      <c r="C1594" s="14" t="n"/>
      <c r="D1594" s="14" t="n"/>
      <c r="E1594" s="14" t="n"/>
      <c r="F1594" s="14" t="n"/>
      <c r="G1594" s="15" t="n"/>
      <c r="H1594" s="16" t="n"/>
    </row>
    <row r="1595">
      <c r="A1595" s="15" t="n"/>
      <c r="B1595" s="14" t="n"/>
      <c r="C1595" s="14" t="n"/>
      <c r="D1595" s="14" t="n"/>
      <c r="E1595" s="14" t="n"/>
      <c r="F1595" s="14" t="n"/>
      <c r="G1595" s="15" t="n"/>
      <c r="H1595" s="16" t="n"/>
    </row>
    <row r="1596">
      <c r="A1596" s="15" t="n"/>
      <c r="B1596" s="14" t="n"/>
      <c r="C1596" s="14" t="n"/>
      <c r="D1596" s="14" t="n"/>
      <c r="E1596" s="14" t="n"/>
      <c r="F1596" s="14" t="n"/>
      <c r="G1596" s="15" t="n"/>
      <c r="H1596" s="16" t="n"/>
    </row>
    <row r="1597">
      <c r="A1597" s="15" t="n"/>
      <c r="B1597" s="14" t="n"/>
      <c r="C1597" s="14" t="n"/>
      <c r="D1597" s="14" t="n"/>
      <c r="E1597" s="14" t="n"/>
      <c r="F1597" s="14" t="n"/>
      <c r="G1597" s="15" t="n"/>
      <c r="H1597" s="16" t="n"/>
    </row>
    <row r="1598">
      <c r="A1598" s="15" t="n"/>
      <c r="B1598" s="14" t="n"/>
      <c r="C1598" s="14" t="n"/>
      <c r="D1598" s="14" t="n"/>
      <c r="E1598" s="14" t="n"/>
      <c r="F1598" s="14" t="n"/>
      <c r="G1598" s="15" t="n"/>
      <c r="H1598" s="16" t="n"/>
    </row>
    <row r="1599">
      <c r="A1599" s="15" t="n"/>
      <c r="B1599" s="14" t="n"/>
      <c r="C1599" s="14" t="n"/>
      <c r="D1599" s="14" t="n"/>
      <c r="E1599" s="14" t="n"/>
      <c r="F1599" s="14" t="n"/>
      <c r="G1599" s="15" t="n"/>
      <c r="H1599" s="16" t="n"/>
    </row>
    <row r="1600">
      <c r="A1600" s="15" t="n"/>
      <c r="B1600" s="14" t="n"/>
      <c r="C1600" s="14" t="n"/>
      <c r="D1600" s="14" t="n"/>
      <c r="E1600" s="14" t="n"/>
      <c r="F1600" s="14" t="n"/>
      <c r="G1600" s="15" t="n"/>
      <c r="H1600" s="16" t="n"/>
    </row>
    <row r="1601">
      <c r="A1601" s="15" t="n"/>
      <c r="B1601" s="14" t="n"/>
      <c r="C1601" s="14" t="n"/>
      <c r="D1601" s="14" t="n"/>
      <c r="E1601" s="14" t="n"/>
      <c r="F1601" s="14" t="n"/>
      <c r="G1601" s="15" t="n"/>
      <c r="H1601" s="16" t="n"/>
    </row>
    <row r="1602">
      <c r="A1602" s="15" t="n"/>
      <c r="B1602" s="14" t="n"/>
      <c r="C1602" s="14" t="n"/>
      <c r="D1602" s="14" t="n"/>
      <c r="E1602" s="14" t="n"/>
      <c r="F1602" s="14" t="n"/>
      <c r="G1602" s="15" t="n"/>
      <c r="H1602" s="16" t="n"/>
    </row>
    <row r="1603">
      <c r="A1603" s="15" t="n"/>
      <c r="B1603" s="14" t="n"/>
      <c r="C1603" s="14" t="n"/>
      <c r="D1603" s="14" t="n"/>
      <c r="E1603" s="14" t="n"/>
      <c r="F1603" s="14" t="n"/>
      <c r="G1603" s="15" t="n"/>
      <c r="H1603" s="16" t="n"/>
    </row>
    <row r="1604">
      <c r="A1604" s="15" t="n"/>
      <c r="B1604" s="14" t="n"/>
      <c r="C1604" s="14" t="n"/>
      <c r="D1604" s="14" t="n"/>
      <c r="E1604" s="14" t="n"/>
      <c r="F1604" s="14" t="n"/>
      <c r="G1604" s="15" t="n"/>
      <c r="H1604" s="16" t="n"/>
    </row>
    <row r="1605">
      <c r="A1605" s="15" t="n"/>
      <c r="B1605" s="14" t="n"/>
      <c r="C1605" s="14" t="n"/>
      <c r="D1605" s="14" t="n"/>
      <c r="E1605" s="14" t="n"/>
      <c r="F1605" s="14" t="n"/>
      <c r="G1605" s="15" t="n"/>
      <c r="H1605" s="16" t="n"/>
    </row>
    <row r="1606">
      <c r="A1606" s="15" t="n"/>
      <c r="B1606" s="14" t="n"/>
      <c r="C1606" s="14" t="n"/>
      <c r="D1606" s="14" t="n"/>
      <c r="E1606" s="14" t="n"/>
      <c r="F1606" s="14" t="n"/>
      <c r="G1606" s="15" t="n"/>
      <c r="H1606" s="16" t="n"/>
    </row>
    <row r="1607">
      <c r="A1607" s="15" t="n"/>
      <c r="B1607" s="14" t="n"/>
      <c r="C1607" s="14" t="n"/>
      <c r="D1607" s="14" t="n"/>
      <c r="E1607" s="14" t="n"/>
      <c r="F1607" s="14" t="n"/>
      <c r="G1607" s="15" t="n"/>
      <c r="H1607" s="16" t="n"/>
    </row>
    <row r="1608">
      <c r="A1608" s="15" t="n"/>
      <c r="B1608" s="14" t="n"/>
      <c r="C1608" s="14" t="n"/>
      <c r="D1608" s="14" t="n"/>
      <c r="E1608" s="14" t="n"/>
      <c r="F1608" s="14" t="n"/>
      <c r="G1608" s="15" t="n"/>
      <c r="H1608" s="16" t="n"/>
    </row>
    <row r="1609">
      <c r="A1609" s="15" t="n"/>
      <c r="B1609" s="14" t="n"/>
      <c r="C1609" s="14" t="n"/>
      <c r="D1609" s="14" t="n"/>
      <c r="E1609" s="14" t="n"/>
      <c r="F1609" s="14" t="n"/>
      <c r="G1609" s="15" t="n"/>
      <c r="H1609" s="16" t="n"/>
    </row>
    <row r="1610">
      <c r="A1610" s="15" t="n"/>
      <c r="B1610" s="14" t="n"/>
      <c r="C1610" s="14" t="n"/>
      <c r="D1610" s="14" t="n"/>
      <c r="E1610" s="14" t="n"/>
      <c r="F1610" s="14" t="n"/>
      <c r="G1610" s="15" t="n"/>
      <c r="H1610" s="16" t="n"/>
    </row>
    <row r="1611">
      <c r="A1611" s="15" t="n"/>
      <c r="B1611" s="14" t="n"/>
      <c r="C1611" s="14" t="n"/>
      <c r="D1611" s="14" t="n"/>
      <c r="E1611" s="14" t="n"/>
      <c r="F1611" s="14" t="n"/>
      <c r="G1611" s="15" t="n"/>
      <c r="H1611" s="16" t="n"/>
    </row>
    <row r="1612">
      <c r="A1612" s="15" t="n"/>
      <c r="B1612" s="14" t="n"/>
      <c r="C1612" s="14" t="n"/>
      <c r="D1612" s="14" t="n"/>
      <c r="E1612" s="14" t="n"/>
      <c r="F1612" s="14" t="n"/>
      <c r="G1612" s="15" t="n"/>
      <c r="H1612" s="16" t="n"/>
    </row>
    <row r="1613">
      <c r="A1613" s="15" t="n"/>
      <c r="B1613" s="14" t="n"/>
      <c r="C1613" s="14" t="n"/>
      <c r="D1613" s="14" t="n"/>
      <c r="E1613" s="14" t="n"/>
      <c r="F1613" s="14" t="n"/>
      <c r="G1613" s="15" t="n"/>
      <c r="H1613" s="16" t="n"/>
    </row>
    <row r="1614">
      <c r="A1614" s="15" t="n"/>
      <c r="B1614" s="14" t="n"/>
      <c r="C1614" s="14" t="n"/>
      <c r="D1614" s="14" t="n"/>
      <c r="E1614" s="14" t="n"/>
      <c r="F1614" s="14" t="n"/>
      <c r="G1614" s="15" t="n"/>
      <c r="H1614" s="16" t="n"/>
    </row>
    <row r="1615">
      <c r="A1615" s="15" t="n"/>
      <c r="B1615" s="14" t="n"/>
      <c r="C1615" s="14" t="n"/>
      <c r="D1615" s="14" t="n"/>
      <c r="E1615" s="14" t="n"/>
      <c r="F1615" s="14" t="n"/>
      <c r="G1615" s="15" t="n"/>
      <c r="H1615" s="16" t="n"/>
    </row>
    <row r="1616">
      <c r="A1616" s="15" t="n"/>
      <c r="B1616" s="14" t="n"/>
      <c r="C1616" s="14" t="n"/>
      <c r="D1616" s="14" t="n"/>
      <c r="E1616" s="14" t="n"/>
      <c r="F1616" s="14" t="n"/>
      <c r="G1616" s="15" t="n"/>
      <c r="H1616" s="16" t="n"/>
    </row>
    <row r="1617">
      <c r="A1617" s="15" t="n"/>
      <c r="B1617" s="14" t="n"/>
      <c r="C1617" s="14" t="n"/>
      <c r="D1617" s="14" t="n"/>
      <c r="E1617" s="14" t="n"/>
      <c r="F1617" s="14" t="n"/>
      <c r="G1617" s="15" t="n"/>
      <c r="H1617" s="16" t="n"/>
    </row>
    <row r="1618">
      <c r="A1618" s="15" t="n"/>
      <c r="B1618" s="14" t="n"/>
      <c r="C1618" s="14" t="n"/>
      <c r="D1618" s="14" t="n"/>
      <c r="E1618" s="14" t="n"/>
      <c r="F1618" s="14" t="n"/>
      <c r="G1618" s="15" t="n"/>
      <c r="H1618" s="16" t="n"/>
    </row>
    <row r="1619">
      <c r="A1619" s="15" t="n"/>
      <c r="B1619" s="14" t="n"/>
      <c r="C1619" s="14" t="n"/>
      <c r="D1619" s="14" t="n"/>
      <c r="E1619" s="14" t="n"/>
      <c r="F1619" s="14" t="n"/>
      <c r="G1619" s="15" t="n"/>
      <c r="H1619" s="16" t="n"/>
    </row>
    <row r="1620">
      <c r="A1620" s="15" t="n"/>
      <c r="B1620" s="14" t="n"/>
      <c r="C1620" s="14" t="n"/>
      <c r="D1620" s="14" t="n"/>
      <c r="E1620" s="14" t="n"/>
      <c r="F1620" s="14" t="n"/>
      <c r="G1620" s="15" t="n"/>
      <c r="H1620" s="16" t="n"/>
    </row>
    <row r="1621">
      <c r="A1621" s="15" t="n"/>
      <c r="B1621" s="14" t="n"/>
      <c r="C1621" s="14" t="n"/>
      <c r="D1621" s="14" t="n"/>
      <c r="E1621" s="14" t="n"/>
      <c r="F1621" s="14" t="n"/>
      <c r="G1621" s="15" t="n"/>
      <c r="H1621" s="16" t="n"/>
    </row>
    <row r="1622">
      <c r="A1622" s="15" t="n"/>
      <c r="B1622" s="14" t="n"/>
      <c r="C1622" s="14" t="n"/>
      <c r="D1622" s="14" t="n"/>
      <c r="E1622" s="14" t="n"/>
      <c r="F1622" s="14" t="n"/>
      <c r="G1622" s="15" t="n"/>
      <c r="H1622" s="16" t="n"/>
    </row>
    <row r="1623">
      <c r="A1623" s="15" t="n"/>
      <c r="B1623" s="14" t="n"/>
      <c r="C1623" s="14" t="n"/>
      <c r="D1623" s="14" t="n"/>
      <c r="E1623" s="14" t="n"/>
      <c r="F1623" s="14" t="n"/>
      <c r="G1623" s="15" t="n"/>
      <c r="H1623" s="16" t="n"/>
    </row>
    <row r="1624">
      <c r="A1624" s="15" t="n"/>
      <c r="B1624" s="14" t="n"/>
      <c r="C1624" s="14" t="n"/>
      <c r="D1624" s="14" t="n"/>
      <c r="E1624" s="14" t="n"/>
      <c r="F1624" s="14" t="n"/>
      <c r="G1624" s="15" t="n"/>
      <c r="H1624" s="16" t="n"/>
    </row>
    <row r="1625">
      <c r="A1625" s="15" t="n"/>
      <c r="B1625" s="14" t="n"/>
      <c r="C1625" s="14" t="n"/>
      <c r="D1625" s="14" t="n"/>
      <c r="E1625" s="14" t="n"/>
      <c r="F1625" s="14" t="n"/>
      <c r="G1625" s="15" t="n"/>
      <c r="H1625" s="16" t="n"/>
    </row>
    <row r="1626">
      <c r="A1626" s="15" t="n"/>
      <c r="B1626" s="14" t="n"/>
      <c r="C1626" s="14" t="n"/>
      <c r="D1626" s="14" t="n"/>
      <c r="E1626" s="14" t="n"/>
      <c r="F1626" s="14" t="n"/>
      <c r="G1626" s="15" t="n"/>
      <c r="H1626" s="16" t="n"/>
    </row>
    <row r="1627">
      <c r="A1627" s="15" t="n"/>
      <c r="B1627" s="14" t="n"/>
      <c r="C1627" s="14" t="n"/>
      <c r="D1627" s="14" t="n"/>
      <c r="E1627" s="14" t="n"/>
      <c r="F1627" s="14" t="n"/>
      <c r="G1627" s="15" t="n"/>
      <c r="H1627" s="16" t="n"/>
    </row>
    <row r="1628">
      <c r="A1628" s="15" t="n"/>
      <c r="B1628" s="14" t="n"/>
      <c r="C1628" s="14" t="n"/>
      <c r="D1628" s="14" t="n"/>
      <c r="E1628" s="14" t="n"/>
      <c r="F1628" s="14" t="n"/>
      <c r="G1628" s="15" t="n"/>
      <c r="H1628" s="16" t="n"/>
    </row>
    <row r="1629">
      <c r="A1629" s="15" t="n"/>
      <c r="B1629" s="14" t="n"/>
      <c r="C1629" s="14" t="n"/>
      <c r="D1629" s="14" t="n"/>
      <c r="E1629" s="14" t="n"/>
      <c r="F1629" s="14" t="n"/>
      <c r="G1629" s="15" t="n"/>
      <c r="H1629" s="16" t="n"/>
    </row>
    <row r="1630">
      <c r="A1630" s="15" t="n"/>
      <c r="B1630" s="14" t="n"/>
      <c r="C1630" s="14" t="n"/>
      <c r="D1630" s="14" t="n"/>
      <c r="E1630" s="14" t="n"/>
      <c r="F1630" s="14" t="n"/>
      <c r="G1630" s="15" t="n"/>
      <c r="H1630" s="16" t="n"/>
    </row>
    <row r="1631">
      <c r="A1631" s="15" t="n"/>
      <c r="B1631" s="14" t="n"/>
      <c r="C1631" s="14" t="n"/>
      <c r="D1631" s="14" t="n"/>
      <c r="E1631" s="14" t="n"/>
      <c r="F1631" s="14" t="n"/>
      <c r="G1631" s="15" t="n"/>
      <c r="H1631" s="16" t="n"/>
    </row>
    <row r="1632">
      <c r="A1632" s="15" t="n"/>
      <c r="B1632" s="14" t="n"/>
      <c r="C1632" s="14" t="n"/>
      <c r="D1632" s="14" t="n"/>
      <c r="E1632" s="14" t="n"/>
      <c r="F1632" s="14" t="n"/>
      <c r="G1632" s="15" t="n"/>
      <c r="H1632" s="16" t="n"/>
    </row>
    <row r="1633">
      <c r="A1633" s="15" t="n"/>
      <c r="B1633" s="14" t="n"/>
      <c r="C1633" s="14" t="n"/>
      <c r="D1633" s="14" t="n"/>
      <c r="E1633" s="14" t="n"/>
      <c r="F1633" s="14" t="n"/>
      <c r="G1633" s="15" t="n"/>
      <c r="H1633" s="16" t="n"/>
    </row>
    <row r="1634">
      <c r="A1634" s="15" t="n"/>
      <c r="B1634" s="14" t="n"/>
      <c r="C1634" s="14" t="n"/>
      <c r="D1634" s="14" t="n"/>
      <c r="E1634" s="14" t="n"/>
      <c r="F1634" s="14" t="n"/>
      <c r="G1634" s="15" t="n"/>
      <c r="H1634" s="16" t="n"/>
    </row>
    <row r="1635">
      <c r="A1635" s="15" t="n"/>
      <c r="B1635" s="14" t="n"/>
      <c r="C1635" s="14" t="n"/>
      <c r="D1635" s="14" t="n"/>
      <c r="E1635" s="14" t="n"/>
      <c r="F1635" s="14" t="n"/>
      <c r="G1635" s="15" t="n"/>
      <c r="H1635" s="16" t="n"/>
    </row>
    <row r="1636">
      <c r="A1636" s="15" t="n"/>
      <c r="B1636" s="14" t="n"/>
      <c r="C1636" s="14" t="n"/>
      <c r="D1636" s="14" t="n"/>
      <c r="E1636" s="14" t="n"/>
      <c r="F1636" s="14" t="n"/>
      <c r="G1636" s="15" t="n"/>
      <c r="H1636" s="16" t="n"/>
    </row>
    <row r="1637">
      <c r="A1637" s="15" t="n"/>
      <c r="B1637" s="14" t="n"/>
      <c r="C1637" s="14" t="n"/>
      <c r="D1637" s="14" t="n"/>
      <c r="E1637" s="14" t="n"/>
      <c r="F1637" s="14" t="n"/>
      <c r="G1637" s="15" t="n"/>
      <c r="H1637" s="16" t="n"/>
    </row>
    <row r="1638">
      <c r="A1638" s="15" t="n"/>
      <c r="B1638" s="14" t="n"/>
      <c r="C1638" s="14" t="n"/>
      <c r="D1638" s="14" t="n"/>
      <c r="E1638" s="14" t="n"/>
      <c r="F1638" s="14" t="n"/>
      <c r="G1638" s="15" t="n"/>
      <c r="H1638" s="16" t="n"/>
    </row>
    <row r="1639">
      <c r="A1639" s="15" t="n"/>
      <c r="B1639" s="14" t="n"/>
      <c r="C1639" s="14" t="n"/>
      <c r="D1639" s="14" t="n"/>
      <c r="E1639" s="14" t="n"/>
      <c r="F1639" s="14" t="n"/>
      <c r="G1639" s="15" t="n"/>
      <c r="H1639" s="16" t="n"/>
    </row>
    <row r="1640">
      <c r="A1640" s="15" t="n"/>
      <c r="B1640" s="14" t="n"/>
      <c r="C1640" s="14" t="n"/>
      <c r="D1640" s="14" t="n"/>
      <c r="E1640" s="14" t="n"/>
      <c r="F1640" s="14" t="n"/>
      <c r="G1640" s="15" t="n"/>
      <c r="H1640" s="16" t="n"/>
    </row>
    <row r="1641">
      <c r="A1641" s="15" t="n"/>
      <c r="B1641" s="14" t="n"/>
      <c r="C1641" s="14" t="n"/>
      <c r="D1641" s="14" t="n"/>
      <c r="E1641" s="14" t="n"/>
      <c r="F1641" s="14" t="n"/>
      <c r="G1641" s="15" t="n"/>
      <c r="H1641" s="16" t="n"/>
    </row>
    <row r="1642">
      <c r="A1642" s="15" t="n"/>
      <c r="B1642" s="14" t="n"/>
      <c r="C1642" s="14" t="n"/>
      <c r="D1642" s="14" t="n"/>
      <c r="E1642" s="14" t="n"/>
      <c r="F1642" s="14" t="n"/>
      <c r="G1642" s="15" t="n"/>
      <c r="H1642" s="16" t="n"/>
    </row>
    <row r="1643">
      <c r="A1643" s="15" t="n"/>
      <c r="B1643" s="14" t="n"/>
      <c r="C1643" s="14" t="n"/>
      <c r="D1643" s="14" t="n"/>
      <c r="E1643" s="14" t="n"/>
      <c r="F1643" s="14" t="n"/>
      <c r="G1643" s="15" t="n"/>
      <c r="H1643" s="16" t="n"/>
    </row>
    <row r="1644">
      <c r="A1644" s="15" t="n"/>
      <c r="B1644" s="14" t="n"/>
      <c r="C1644" s="14" t="n"/>
      <c r="D1644" s="14" t="n"/>
      <c r="E1644" s="14" t="n"/>
      <c r="F1644" s="14" t="n"/>
      <c r="G1644" s="15" t="n"/>
      <c r="H1644" s="16" t="n"/>
    </row>
    <row r="1645">
      <c r="A1645" s="15" t="n"/>
      <c r="B1645" s="14" t="n"/>
      <c r="C1645" s="14" t="n"/>
      <c r="D1645" s="14" t="n"/>
      <c r="E1645" s="14" t="n"/>
      <c r="F1645" s="14" t="n"/>
      <c r="G1645" s="15" t="n"/>
      <c r="H1645" s="16" t="n"/>
    </row>
    <row r="1646">
      <c r="A1646" s="15" t="n"/>
      <c r="B1646" s="14" t="n"/>
      <c r="C1646" s="14" t="n"/>
      <c r="D1646" s="14" t="n"/>
      <c r="E1646" s="14" t="n"/>
      <c r="F1646" s="14" t="n"/>
      <c r="G1646" s="15" t="n"/>
      <c r="H1646" s="16" t="n"/>
    </row>
    <row r="1647">
      <c r="A1647" s="15" t="n"/>
      <c r="B1647" s="14" t="n"/>
      <c r="C1647" s="14" t="n"/>
      <c r="D1647" s="14" t="n"/>
      <c r="E1647" s="14" t="n"/>
      <c r="F1647" s="14" t="n"/>
      <c r="G1647" s="15" t="n"/>
      <c r="H1647" s="16" t="n"/>
    </row>
    <row r="1648">
      <c r="A1648" s="15" t="n"/>
      <c r="B1648" s="14" t="n"/>
      <c r="C1648" s="14" t="n"/>
      <c r="D1648" s="14" t="n"/>
      <c r="E1648" s="14" t="n"/>
      <c r="F1648" s="14" t="n"/>
      <c r="G1648" s="15" t="n"/>
      <c r="H1648" s="16" t="n"/>
    </row>
    <row r="1649">
      <c r="A1649" s="15" t="n"/>
      <c r="B1649" s="14" t="n"/>
      <c r="C1649" s="14" t="n"/>
      <c r="D1649" s="14" t="n"/>
      <c r="E1649" s="14" t="n"/>
      <c r="F1649" s="14" t="n"/>
      <c r="G1649" s="15" t="n"/>
      <c r="H1649" s="16" t="n"/>
    </row>
    <row r="1650">
      <c r="A1650" s="15" t="n"/>
      <c r="B1650" s="14" t="n"/>
      <c r="C1650" s="14" t="n"/>
      <c r="D1650" s="14" t="n"/>
      <c r="E1650" s="14" t="n"/>
      <c r="F1650" s="14" t="n"/>
      <c r="G1650" s="15" t="n"/>
      <c r="H1650" s="16" t="n"/>
    </row>
    <row r="1651">
      <c r="A1651" s="15" t="n"/>
      <c r="B1651" s="14" t="n"/>
      <c r="C1651" s="14" t="n"/>
      <c r="D1651" s="14" t="n"/>
      <c r="E1651" s="14" t="n"/>
      <c r="F1651" s="14" t="n"/>
      <c r="G1651" s="15" t="n"/>
      <c r="H1651" s="16" t="n"/>
    </row>
    <row r="1652">
      <c r="A1652" s="15" t="n"/>
      <c r="B1652" s="14" t="n"/>
      <c r="C1652" s="14" t="n"/>
      <c r="D1652" s="14" t="n"/>
      <c r="E1652" s="14" t="n"/>
      <c r="F1652" s="14" t="n"/>
      <c r="G1652" s="15" t="n"/>
      <c r="H1652" s="16" t="n"/>
    </row>
    <row r="1653">
      <c r="A1653" s="15" t="n"/>
      <c r="B1653" s="14" t="n"/>
      <c r="C1653" s="14" t="n"/>
      <c r="D1653" s="14" t="n"/>
      <c r="E1653" s="14" t="n"/>
      <c r="F1653" s="14" t="n"/>
      <c r="G1653" s="15" t="n"/>
      <c r="H1653" s="16" t="n"/>
    </row>
    <row r="1654">
      <c r="A1654" s="15" t="n"/>
      <c r="B1654" s="14" t="n"/>
      <c r="C1654" s="14" t="n"/>
      <c r="D1654" s="14" t="n"/>
      <c r="E1654" s="14" t="n"/>
      <c r="F1654" s="14" t="n"/>
      <c r="G1654" s="15" t="n"/>
      <c r="H1654" s="16" t="n"/>
    </row>
    <row r="1655">
      <c r="A1655" s="15" t="n"/>
      <c r="B1655" s="14" t="n"/>
      <c r="C1655" s="14" t="n"/>
      <c r="D1655" s="14" t="n"/>
      <c r="E1655" s="14" t="n"/>
      <c r="F1655" s="14" t="n"/>
      <c r="G1655" s="15" t="n"/>
      <c r="H1655" s="16" t="n"/>
    </row>
    <row r="1656">
      <c r="A1656" s="15" t="n"/>
      <c r="B1656" s="14" t="n"/>
      <c r="C1656" s="14" t="n"/>
      <c r="D1656" s="14" t="n"/>
      <c r="E1656" s="14" t="n"/>
      <c r="F1656" s="14" t="n"/>
      <c r="G1656" s="15" t="n"/>
      <c r="H1656" s="16" t="n"/>
    </row>
    <row r="1657">
      <c r="A1657" s="15" t="n"/>
      <c r="B1657" s="14" t="n"/>
      <c r="C1657" s="14" t="n"/>
      <c r="D1657" s="14" t="n"/>
      <c r="E1657" s="14" t="n"/>
      <c r="F1657" s="14" t="n"/>
      <c r="G1657" s="15" t="n"/>
      <c r="H1657" s="16" t="n"/>
    </row>
    <row r="1658">
      <c r="A1658" s="15" t="n"/>
      <c r="B1658" s="14" t="n"/>
      <c r="C1658" s="14" t="n"/>
      <c r="D1658" s="14" t="n"/>
      <c r="E1658" s="14" t="n"/>
      <c r="F1658" s="14" t="n"/>
      <c r="G1658" s="15" t="n"/>
      <c r="H1658" s="16" t="n"/>
    </row>
    <row r="1659">
      <c r="A1659" s="15" t="n"/>
      <c r="B1659" s="14" t="n"/>
      <c r="C1659" s="14" t="n"/>
      <c r="D1659" s="14" t="n"/>
      <c r="E1659" s="14" t="n"/>
      <c r="F1659" s="14" t="n"/>
      <c r="G1659" s="15" t="n"/>
      <c r="H1659" s="16" t="n"/>
    </row>
    <row r="1660">
      <c r="A1660" s="15" t="n"/>
      <c r="B1660" s="14" t="n"/>
      <c r="C1660" s="14" t="n"/>
      <c r="D1660" s="14" t="n"/>
      <c r="E1660" s="14" t="n"/>
      <c r="F1660" s="14" t="n"/>
      <c r="G1660" s="15" t="n"/>
      <c r="H1660" s="16" t="n"/>
    </row>
    <row r="1661">
      <c r="A1661" s="15" t="n"/>
      <c r="B1661" s="14" t="n"/>
      <c r="C1661" s="14" t="n"/>
      <c r="D1661" s="14" t="n"/>
      <c r="E1661" s="14" t="n"/>
      <c r="F1661" s="14" t="n"/>
      <c r="G1661" s="15" t="n"/>
      <c r="H1661" s="16" t="n"/>
    </row>
    <row r="1662">
      <c r="A1662" s="15" t="n"/>
      <c r="B1662" s="14" t="n"/>
      <c r="C1662" s="14" t="n"/>
      <c r="D1662" s="14" t="n"/>
      <c r="E1662" s="14" t="n"/>
      <c r="F1662" s="14" t="n"/>
      <c r="G1662" s="15" t="n"/>
      <c r="H1662" s="16" t="n"/>
    </row>
    <row r="1663">
      <c r="A1663" s="15" t="n"/>
      <c r="B1663" s="14" t="n"/>
      <c r="C1663" s="14" t="n"/>
      <c r="D1663" s="14" t="n"/>
      <c r="E1663" s="14" t="n"/>
      <c r="F1663" s="14" t="n"/>
      <c r="G1663" s="15" t="n"/>
      <c r="H1663" s="16" t="n"/>
    </row>
    <row r="1664">
      <c r="A1664" s="15" t="n"/>
      <c r="B1664" s="14" t="n"/>
      <c r="C1664" s="14" t="n"/>
      <c r="D1664" s="14" t="n"/>
      <c r="E1664" s="14" t="n"/>
      <c r="F1664" s="14" t="n"/>
      <c r="G1664" s="15" t="n"/>
      <c r="H1664" s="16" t="n"/>
    </row>
    <row r="1665">
      <c r="A1665" s="15" t="n"/>
      <c r="B1665" s="14" t="n"/>
      <c r="C1665" s="14" t="n"/>
      <c r="D1665" s="14" t="n"/>
      <c r="E1665" s="14" t="n"/>
      <c r="F1665" s="14" t="n"/>
      <c r="G1665" s="15" t="n"/>
      <c r="H1665" s="16" t="n"/>
    </row>
    <row r="1666">
      <c r="A1666" s="15" t="n"/>
      <c r="B1666" s="14" t="n"/>
      <c r="C1666" s="14" t="n"/>
      <c r="D1666" s="14" t="n"/>
      <c r="E1666" s="14" t="n"/>
      <c r="F1666" s="14" t="n"/>
      <c r="G1666" s="15" t="n"/>
      <c r="H1666" s="16" t="n"/>
    </row>
    <row r="1667">
      <c r="A1667" s="15" t="n"/>
      <c r="B1667" s="14" t="n"/>
      <c r="C1667" s="14" t="n"/>
      <c r="D1667" s="14" t="n"/>
      <c r="E1667" s="14" t="n"/>
      <c r="F1667" s="14" t="n"/>
      <c r="G1667" s="15" t="n"/>
      <c r="H1667" s="16" t="n"/>
    </row>
    <row r="1668">
      <c r="A1668" s="15" t="n"/>
      <c r="B1668" s="14" t="n"/>
      <c r="C1668" s="14" t="n"/>
      <c r="D1668" s="14" t="n"/>
      <c r="E1668" s="14" t="n"/>
      <c r="F1668" s="14" t="n"/>
      <c r="G1668" s="15" t="n"/>
      <c r="H1668" s="16" t="n"/>
    </row>
    <row r="1669">
      <c r="A1669" s="15" t="n"/>
      <c r="B1669" s="14" t="n"/>
      <c r="C1669" s="14" t="n"/>
      <c r="D1669" s="14" t="n"/>
      <c r="E1669" s="14" t="n"/>
      <c r="F1669" s="14" t="n"/>
      <c r="G1669" s="15" t="n"/>
      <c r="H1669" s="16" t="n"/>
    </row>
    <row r="1670">
      <c r="A1670" s="15" t="n"/>
      <c r="B1670" s="14" t="n"/>
      <c r="C1670" s="14" t="n"/>
      <c r="D1670" s="14" t="n"/>
      <c r="E1670" s="14" t="n"/>
      <c r="F1670" s="14" t="n"/>
      <c r="G1670" s="15" t="n"/>
      <c r="H1670" s="16" t="n"/>
    </row>
    <row r="1671">
      <c r="A1671" s="15" t="n"/>
      <c r="B1671" s="14" t="n"/>
      <c r="C1671" s="14" t="n"/>
      <c r="D1671" s="14" t="n"/>
      <c r="E1671" s="14" t="n"/>
      <c r="F1671" s="14" t="n"/>
      <c r="G1671" s="15" t="n"/>
      <c r="H1671" s="16" t="n"/>
    </row>
    <row r="1672">
      <c r="A1672" s="15" t="n"/>
      <c r="B1672" s="14" t="n"/>
      <c r="C1672" s="14" t="n"/>
      <c r="D1672" s="14" t="n"/>
      <c r="E1672" s="14" t="n"/>
      <c r="F1672" s="14" t="n"/>
      <c r="G1672" s="15" t="n"/>
      <c r="H1672" s="16" t="n"/>
    </row>
    <row r="1673">
      <c r="A1673" s="15" t="n"/>
      <c r="B1673" s="14" t="n"/>
      <c r="C1673" s="14" t="n"/>
      <c r="D1673" s="14" t="n"/>
      <c r="E1673" s="14" t="n"/>
      <c r="F1673" s="14" t="n"/>
      <c r="G1673" s="15" t="n"/>
      <c r="H1673" s="16" t="n"/>
    </row>
    <row r="1674">
      <c r="A1674" s="15" t="n"/>
      <c r="B1674" s="14" t="n"/>
      <c r="C1674" s="14" t="n"/>
      <c r="D1674" s="14" t="n"/>
      <c r="E1674" s="14" t="n"/>
      <c r="F1674" s="14" t="n"/>
      <c r="G1674" s="15" t="n"/>
      <c r="H1674" s="16" t="n"/>
    </row>
    <row r="1675">
      <c r="A1675" s="15" t="n"/>
      <c r="B1675" s="14" t="n"/>
      <c r="C1675" s="14" t="n"/>
      <c r="D1675" s="14" t="n"/>
      <c r="E1675" s="14" t="n"/>
      <c r="F1675" s="14" t="n"/>
      <c r="G1675" s="15" t="n"/>
      <c r="H1675" s="16" t="n"/>
    </row>
    <row r="1676">
      <c r="A1676" s="15" t="n"/>
      <c r="B1676" s="14" t="n"/>
      <c r="C1676" s="14" t="n"/>
      <c r="D1676" s="14" t="n"/>
      <c r="E1676" s="14" t="n"/>
      <c r="F1676" s="14" t="n"/>
      <c r="G1676" s="15" t="n"/>
      <c r="H1676" s="16" t="n"/>
    </row>
    <row r="1677">
      <c r="A1677" s="15" t="n"/>
      <c r="B1677" s="14" t="n"/>
      <c r="C1677" s="14" t="n"/>
      <c r="D1677" s="14" t="n"/>
      <c r="E1677" s="14" t="n"/>
      <c r="F1677" s="14" t="n"/>
      <c r="G1677" s="15" t="n"/>
      <c r="H1677" s="16" t="n"/>
    </row>
    <row r="1678">
      <c r="A1678" s="15" t="n"/>
      <c r="B1678" s="14" t="n"/>
      <c r="C1678" s="14" t="n"/>
      <c r="D1678" s="14" t="n"/>
      <c r="E1678" s="14" t="n"/>
      <c r="F1678" s="14" t="n"/>
      <c r="G1678" s="15" t="n"/>
      <c r="H1678" s="16" t="n"/>
    </row>
    <row r="1679">
      <c r="A1679" s="15" t="n"/>
      <c r="B1679" s="14" t="n"/>
      <c r="C1679" s="14" t="n"/>
      <c r="D1679" s="14" t="n"/>
      <c r="E1679" s="14" t="n"/>
      <c r="F1679" s="14" t="n"/>
      <c r="G1679" s="15" t="n"/>
      <c r="H1679" s="16" t="n"/>
    </row>
    <row r="1680">
      <c r="A1680" s="15" t="n"/>
      <c r="B1680" s="14" t="n"/>
      <c r="C1680" s="14" t="n"/>
      <c r="D1680" s="14" t="n"/>
      <c r="E1680" s="14" t="n"/>
      <c r="F1680" s="14" t="n"/>
      <c r="G1680" s="15" t="n"/>
      <c r="H1680" s="16" t="n"/>
    </row>
    <row r="1681">
      <c r="A1681" s="15" t="n"/>
      <c r="B1681" s="14" t="n"/>
      <c r="C1681" s="14" t="n"/>
      <c r="D1681" s="14" t="n"/>
      <c r="E1681" s="14" t="n"/>
      <c r="F1681" s="14" t="n"/>
      <c r="G1681" s="15" t="n"/>
      <c r="H1681" s="16" t="n"/>
    </row>
    <row r="1682">
      <c r="A1682" s="15" t="n"/>
      <c r="B1682" s="14" t="n"/>
      <c r="C1682" s="14" t="n"/>
      <c r="D1682" s="14" t="n"/>
      <c r="E1682" s="14" t="n"/>
      <c r="F1682" s="14" t="n"/>
      <c r="G1682" s="15" t="n"/>
      <c r="H1682" s="16" t="n"/>
    </row>
    <row r="1683">
      <c r="A1683" s="15" t="n"/>
      <c r="B1683" s="14" t="n"/>
      <c r="C1683" s="14" t="n"/>
      <c r="D1683" s="14" t="n"/>
      <c r="E1683" s="14" t="n"/>
      <c r="F1683" s="14" t="n"/>
      <c r="G1683" s="15" t="n"/>
      <c r="H1683" s="16" t="n"/>
    </row>
    <row r="1684">
      <c r="A1684" s="15" t="n"/>
      <c r="B1684" s="14" t="n"/>
      <c r="C1684" s="14" t="n"/>
      <c r="D1684" s="14" t="n"/>
      <c r="E1684" s="14" t="n"/>
      <c r="F1684" s="14" t="n"/>
      <c r="G1684" s="15" t="n"/>
      <c r="H1684" s="16" t="n"/>
    </row>
    <row r="1685">
      <c r="A1685" s="15" t="n"/>
      <c r="B1685" s="14" t="n"/>
      <c r="C1685" s="14" t="n"/>
      <c r="D1685" s="14" t="n"/>
      <c r="E1685" s="14" t="n"/>
      <c r="F1685" s="14" t="n"/>
      <c r="G1685" s="15" t="n"/>
      <c r="H1685" s="16" t="n"/>
    </row>
    <row r="1686">
      <c r="A1686" s="15" t="n"/>
      <c r="B1686" s="14" t="n"/>
      <c r="C1686" s="14" t="n"/>
      <c r="D1686" s="14" t="n"/>
      <c r="E1686" s="14" t="n"/>
      <c r="F1686" s="14" t="n"/>
      <c r="G1686" s="15" t="n"/>
      <c r="H1686" s="16" t="n"/>
    </row>
    <row r="1687">
      <c r="A1687" s="15" t="n"/>
      <c r="B1687" s="14" t="n"/>
      <c r="C1687" s="14" t="n"/>
      <c r="D1687" s="14" t="n"/>
      <c r="E1687" s="14" t="n"/>
      <c r="F1687" s="14" t="n"/>
      <c r="G1687" s="15" t="n"/>
      <c r="H1687" s="16" t="n"/>
    </row>
    <row r="1688">
      <c r="A1688" s="15" t="n"/>
      <c r="B1688" s="14" t="n"/>
      <c r="C1688" s="14" t="n"/>
      <c r="D1688" s="14" t="n"/>
      <c r="E1688" s="14" t="n"/>
      <c r="F1688" s="14" t="n"/>
      <c r="G1688" s="15" t="n"/>
      <c r="H1688" s="16" t="n"/>
    </row>
    <row r="1689">
      <c r="A1689" s="15" t="n"/>
      <c r="B1689" s="14" t="n"/>
      <c r="C1689" s="14" t="n"/>
      <c r="D1689" s="14" t="n"/>
      <c r="E1689" s="14" t="n"/>
      <c r="F1689" s="14" t="n"/>
      <c r="G1689" s="15" t="n"/>
      <c r="H1689" s="16" t="n"/>
    </row>
    <row r="1690">
      <c r="A1690" s="15" t="n"/>
      <c r="B1690" s="14" t="n"/>
      <c r="C1690" s="14" t="n"/>
      <c r="D1690" s="14" t="n"/>
      <c r="E1690" s="14" t="n"/>
      <c r="F1690" s="14" t="n"/>
      <c r="G1690" s="15" t="n"/>
      <c r="H1690" s="16" t="n"/>
    </row>
    <row r="1691">
      <c r="A1691" s="15" t="n"/>
      <c r="B1691" s="14" t="n"/>
      <c r="C1691" s="14" t="n"/>
      <c r="D1691" s="14" t="n"/>
      <c r="E1691" s="14" t="n"/>
      <c r="F1691" s="14" t="n"/>
      <c r="G1691" s="15" t="n"/>
      <c r="H1691" s="16" t="n"/>
    </row>
    <row r="1692">
      <c r="A1692" s="15" t="n"/>
      <c r="B1692" s="14" t="n"/>
      <c r="C1692" s="14" t="n"/>
      <c r="D1692" s="14" t="n"/>
      <c r="E1692" s="14" t="n"/>
      <c r="F1692" s="14" t="n"/>
      <c r="G1692" s="15" t="n"/>
      <c r="H1692" s="16" t="n"/>
    </row>
    <row r="1693">
      <c r="A1693" s="15" t="n"/>
      <c r="B1693" s="14" t="n"/>
      <c r="C1693" s="14" t="n"/>
      <c r="D1693" s="14" t="n"/>
      <c r="E1693" s="14" t="n"/>
      <c r="F1693" s="14" t="n"/>
      <c r="G1693" s="15" t="n"/>
      <c r="H1693" s="16" t="n"/>
    </row>
    <row r="1694">
      <c r="A1694" s="15" t="n"/>
      <c r="B1694" s="14" t="n"/>
      <c r="C1694" s="14" t="n"/>
      <c r="D1694" s="14" t="n"/>
      <c r="E1694" s="14" t="n"/>
      <c r="F1694" s="14" t="n"/>
      <c r="G1694" s="15" t="n"/>
      <c r="H1694" s="16" t="n"/>
    </row>
    <row r="1695">
      <c r="A1695" s="15" t="n"/>
      <c r="B1695" s="14" t="n"/>
      <c r="C1695" s="14" t="n"/>
      <c r="D1695" s="14" t="n"/>
      <c r="E1695" s="14" t="n"/>
      <c r="F1695" s="14" t="n"/>
      <c r="G1695" s="15" t="n"/>
      <c r="H1695" s="16" t="n"/>
    </row>
    <row r="1696">
      <c r="A1696" s="15" t="n"/>
      <c r="B1696" s="14" t="n"/>
      <c r="C1696" s="14" t="n"/>
      <c r="D1696" s="14" t="n"/>
      <c r="E1696" s="14" t="n"/>
      <c r="F1696" s="14" t="n"/>
      <c r="G1696" s="15" t="n"/>
      <c r="H1696" s="16" t="n"/>
    </row>
    <row r="1697">
      <c r="A1697" s="15" t="n"/>
      <c r="B1697" s="14" t="n"/>
      <c r="C1697" s="14" t="n"/>
      <c r="D1697" s="14" t="n"/>
      <c r="E1697" s="14" t="n"/>
      <c r="F1697" s="14" t="n"/>
      <c r="G1697" s="15" t="n"/>
      <c r="H1697" s="16" t="n"/>
    </row>
    <row r="1698">
      <c r="A1698" s="15" t="n"/>
      <c r="B1698" s="14" t="n"/>
      <c r="C1698" s="14" t="n"/>
      <c r="D1698" s="14" t="n"/>
      <c r="E1698" s="14" t="n"/>
      <c r="F1698" s="14" t="n"/>
      <c r="G1698" s="15" t="n"/>
      <c r="H1698" s="16" t="n"/>
    </row>
    <row r="1699">
      <c r="A1699" s="15" t="n"/>
      <c r="B1699" s="14" t="n"/>
      <c r="C1699" s="14" t="n"/>
      <c r="D1699" s="14" t="n"/>
      <c r="E1699" s="14" t="n"/>
      <c r="F1699" s="14" t="n"/>
      <c r="G1699" s="15" t="n"/>
      <c r="H1699" s="16" t="n"/>
    </row>
    <row r="1700">
      <c r="A1700" s="15" t="n"/>
      <c r="B1700" s="14" t="n"/>
      <c r="C1700" s="14" t="n"/>
      <c r="D1700" s="14" t="n"/>
      <c r="E1700" s="14" t="n"/>
      <c r="F1700" s="14" t="n"/>
      <c r="G1700" s="15" t="n"/>
      <c r="H1700" s="16" t="n"/>
    </row>
    <row r="1701">
      <c r="A1701" s="15" t="n"/>
      <c r="B1701" s="14" t="n"/>
      <c r="C1701" s="14" t="n"/>
      <c r="D1701" s="14" t="n"/>
      <c r="E1701" s="14" t="n"/>
      <c r="F1701" s="14" t="n"/>
      <c r="G1701" s="15" t="n"/>
      <c r="H1701" s="16" t="n"/>
    </row>
    <row r="1702">
      <c r="A1702" s="15" t="n"/>
      <c r="B1702" s="14" t="n"/>
      <c r="C1702" s="14" t="n"/>
      <c r="D1702" s="14" t="n"/>
      <c r="E1702" s="14" t="n"/>
      <c r="F1702" s="14" t="n"/>
      <c r="G1702" s="15" t="n"/>
      <c r="H1702" s="16" t="n"/>
    </row>
    <row r="1703">
      <c r="A1703" s="15" t="n"/>
      <c r="B1703" s="14" t="n"/>
      <c r="C1703" s="14" t="n"/>
      <c r="D1703" s="14" t="n"/>
      <c r="E1703" s="14" t="n"/>
      <c r="F1703" s="14" t="n"/>
      <c r="G1703" s="15" t="n"/>
      <c r="H1703" s="16" t="n"/>
    </row>
    <row r="1704">
      <c r="A1704" s="15" t="n"/>
      <c r="B1704" s="14" t="n"/>
      <c r="C1704" s="14" t="n"/>
      <c r="D1704" s="14" t="n"/>
      <c r="E1704" s="14" t="n"/>
      <c r="F1704" s="14" t="n"/>
      <c r="G1704" s="15" t="n"/>
      <c r="H1704" s="16" t="n"/>
    </row>
    <row r="1705">
      <c r="A1705" s="15" t="n"/>
      <c r="B1705" s="14" t="n"/>
      <c r="C1705" s="14" t="n"/>
      <c r="D1705" s="14" t="n"/>
      <c r="E1705" s="14" t="n"/>
      <c r="F1705" s="14" t="n"/>
      <c r="G1705" s="15" t="n"/>
      <c r="H1705" s="16" t="n"/>
    </row>
    <row r="1706">
      <c r="A1706" s="15" t="n"/>
      <c r="B1706" s="14" t="n"/>
      <c r="C1706" s="14" t="n"/>
      <c r="D1706" s="14" t="n"/>
      <c r="E1706" s="14" t="n"/>
      <c r="F1706" s="14" t="n"/>
      <c r="G1706" s="15" t="n"/>
      <c r="H1706" s="16" t="n"/>
    </row>
    <row r="1707">
      <c r="A1707" s="15" t="n"/>
      <c r="B1707" s="14" t="n"/>
      <c r="C1707" s="14" t="n"/>
      <c r="D1707" s="14" t="n"/>
      <c r="E1707" s="14" t="n"/>
      <c r="F1707" s="14" t="n"/>
      <c r="G1707" s="15" t="n"/>
      <c r="H1707" s="16" t="n"/>
    </row>
    <row r="1708">
      <c r="A1708" s="15" t="n"/>
      <c r="B1708" s="14" t="n"/>
      <c r="C1708" s="14" t="n"/>
      <c r="D1708" s="14" t="n"/>
      <c r="E1708" s="14" t="n"/>
      <c r="F1708" s="14" t="n"/>
      <c r="G1708" s="15" t="n"/>
      <c r="H1708" s="16" t="n"/>
    </row>
    <row r="1709">
      <c r="A1709" s="15" t="n"/>
      <c r="B1709" s="14" t="n"/>
      <c r="C1709" s="14" t="n"/>
      <c r="D1709" s="14" t="n"/>
      <c r="E1709" s="14" t="n"/>
      <c r="F1709" s="14" t="n"/>
      <c r="G1709" s="15" t="n"/>
      <c r="H1709" s="16" t="n"/>
    </row>
    <row r="1710">
      <c r="A1710" s="15" t="n"/>
      <c r="B1710" s="14" t="n"/>
      <c r="C1710" s="14" t="n"/>
      <c r="D1710" s="14" t="n"/>
      <c r="E1710" s="14" t="n"/>
      <c r="F1710" s="14" t="n"/>
      <c r="G1710" s="15" t="n"/>
      <c r="H1710" s="16" t="n"/>
    </row>
    <row r="1711">
      <c r="A1711" s="15" t="n"/>
      <c r="B1711" s="14" t="n"/>
      <c r="C1711" s="14" t="n"/>
      <c r="D1711" s="14" t="n"/>
      <c r="E1711" s="14" t="n"/>
      <c r="F1711" s="14" t="n"/>
      <c r="G1711" s="15" t="n"/>
      <c r="H1711" s="16" t="n"/>
    </row>
    <row r="1712">
      <c r="A1712" s="15" t="n"/>
      <c r="B1712" s="14" t="n"/>
      <c r="C1712" s="14" t="n"/>
      <c r="D1712" s="14" t="n"/>
      <c r="E1712" s="14" t="n"/>
      <c r="F1712" s="14" t="n"/>
      <c r="G1712" s="15" t="n"/>
      <c r="H1712" s="16" t="n"/>
    </row>
    <row r="1713">
      <c r="A1713" s="15" t="n"/>
      <c r="B1713" s="14" t="n"/>
      <c r="C1713" s="14" t="n"/>
      <c r="D1713" s="14" t="n"/>
      <c r="E1713" s="14" t="n"/>
      <c r="F1713" s="14" t="n"/>
      <c r="G1713" s="15" t="n"/>
      <c r="H1713" s="16" t="n"/>
    </row>
    <row r="1714">
      <c r="A1714" s="15" t="n"/>
      <c r="B1714" s="14" t="n"/>
      <c r="C1714" s="14" t="n"/>
      <c r="D1714" s="14" t="n"/>
      <c r="E1714" s="14" t="n"/>
      <c r="F1714" s="14" t="n"/>
      <c r="G1714" s="15" t="n"/>
      <c r="H1714" s="16" t="n"/>
    </row>
    <row r="1715">
      <c r="A1715" s="15" t="n"/>
      <c r="B1715" s="14" t="n"/>
      <c r="C1715" s="14" t="n"/>
      <c r="D1715" s="14" t="n"/>
      <c r="E1715" s="14" t="n"/>
      <c r="F1715" s="14" t="n"/>
      <c r="G1715" s="15" t="n"/>
      <c r="H1715" s="16" t="n"/>
    </row>
    <row r="1716">
      <c r="A1716" s="15" t="n"/>
      <c r="B1716" s="14" t="n"/>
      <c r="C1716" s="14" t="n"/>
      <c r="D1716" s="14" t="n"/>
      <c r="E1716" s="14" t="n"/>
      <c r="F1716" s="14" t="n"/>
      <c r="G1716" s="15" t="n"/>
      <c r="H1716" s="16" t="n"/>
    </row>
    <row r="1717">
      <c r="A1717" s="15" t="n"/>
      <c r="B1717" s="14" t="n"/>
      <c r="C1717" s="14" t="n"/>
      <c r="D1717" s="14" t="n"/>
      <c r="E1717" s="14" t="n"/>
      <c r="F1717" s="14" t="n"/>
      <c r="G1717" s="15" t="n"/>
      <c r="H1717" s="16" t="n"/>
    </row>
    <row r="1718">
      <c r="A1718" s="15" t="n"/>
      <c r="B1718" s="14" t="n"/>
      <c r="C1718" s="14" t="n"/>
      <c r="D1718" s="14" t="n"/>
      <c r="E1718" s="14" t="n"/>
      <c r="F1718" s="14" t="n"/>
      <c r="G1718" s="15" t="n"/>
      <c r="H1718" s="16" t="n"/>
    </row>
    <row r="1719">
      <c r="A1719" s="15" t="n"/>
      <c r="B1719" s="14" t="n"/>
      <c r="C1719" s="14" t="n"/>
      <c r="D1719" s="14" t="n"/>
      <c r="E1719" s="14" t="n"/>
      <c r="F1719" s="14" t="n"/>
      <c r="G1719" s="15" t="n"/>
      <c r="H1719" s="16" t="n"/>
    </row>
    <row r="1720">
      <c r="A1720" s="15" t="n"/>
      <c r="B1720" s="14" t="n"/>
      <c r="C1720" s="14" t="n"/>
      <c r="D1720" s="14" t="n"/>
      <c r="E1720" s="14" t="n"/>
      <c r="F1720" s="14" t="n"/>
      <c r="G1720" s="15" t="n"/>
      <c r="H1720" s="16" t="n"/>
    </row>
    <row r="1721">
      <c r="A1721" s="15" t="n"/>
      <c r="B1721" s="14" t="n"/>
      <c r="C1721" s="14" t="n"/>
      <c r="D1721" s="14" t="n"/>
      <c r="E1721" s="14" t="n"/>
      <c r="F1721" s="14" t="n"/>
      <c r="G1721" s="15" t="n"/>
      <c r="H1721" s="16" t="n"/>
    </row>
    <row r="1722">
      <c r="A1722" s="15" t="n"/>
      <c r="B1722" s="14" t="n"/>
      <c r="C1722" s="14" t="n"/>
      <c r="D1722" s="14" t="n"/>
      <c r="E1722" s="14" t="n"/>
      <c r="F1722" s="14" t="n"/>
      <c r="G1722" s="15" t="n"/>
      <c r="H1722" s="16" t="n"/>
    </row>
    <row r="1723">
      <c r="A1723" s="15" t="n"/>
      <c r="B1723" s="14" t="n"/>
      <c r="C1723" s="14" t="n"/>
      <c r="D1723" s="14" t="n"/>
      <c r="E1723" s="14" t="n"/>
      <c r="F1723" s="14" t="n"/>
      <c r="G1723" s="15" t="n"/>
      <c r="H1723" s="16" t="n"/>
    </row>
    <row r="1724">
      <c r="A1724" s="15" t="n"/>
      <c r="B1724" s="14" t="n"/>
      <c r="C1724" s="14" t="n"/>
      <c r="D1724" s="14" t="n"/>
      <c r="E1724" s="14" t="n"/>
      <c r="F1724" s="14" t="n"/>
      <c r="G1724" s="15" t="n"/>
      <c r="H1724" s="16" t="n"/>
    </row>
    <row r="1725">
      <c r="A1725" s="15" t="n"/>
      <c r="B1725" s="14" t="n"/>
      <c r="C1725" s="14" t="n"/>
      <c r="D1725" s="14" t="n"/>
      <c r="E1725" s="14" t="n"/>
      <c r="F1725" s="14" t="n"/>
      <c r="G1725" s="15" t="n"/>
      <c r="H1725" s="16" t="n"/>
    </row>
    <row r="1726">
      <c r="A1726" s="15" t="n"/>
      <c r="B1726" s="14" t="n"/>
      <c r="C1726" s="14" t="n"/>
      <c r="D1726" s="14" t="n"/>
      <c r="E1726" s="14" t="n"/>
      <c r="F1726" s="14" t="n"/>
      <c r="G1726" s="15" t="n"/>
      <c r="H1726" s="16" t="n"/>
    </row>
    <row r="1727">
      <c r="A1727" s="15" t="n"/>
      <c r="B1727" s="14" t="n"/>
      <c r="C1727" s="14" t="n"/>
      <c r="D1727" s="14" t="n"/>
      <c r="E1727" s="14" t="n"/>
      <c r="F1727" s="14" t="n"/>
      <c r="G1727" s="15" t="n"/>
      <c r="H1727" s="16" t="n"/>
    </row>
    <row r="1728">
      <c r="A1728" s="15" t="n"/>
      <c r="B1728" s="14" t="n"/>
      <c r="C1728" s="14" t="n"/>
      <c r="D1728" s="14" t="n"/>
      <c r="E1728" s="14" t="n"/>
      <c r="F1728" s="14" t="n"/>
      <c r="G1728" s="15" t="n"/>
      <c r="H1728" s="16" t="n"/>
    </row>
    <row r="1729">
      <c r="A1729" s="15" t="n"/>
      <c r="B1729" s="14" t="n"/>
      <c r="C1729" s="14" t="n"/>
      <c r="D1729" s="14" t="n"/>
      <c r="E1729" s="14" t="n"/>
      <c r="F1729" s="14" t="n"/>
      <c r="G1729" s="15" t="n"/>
      <c r="H1729" s="16" t="n"/>
    </row>
    <row r="1730">
      <c r="A1730" s="15" t="n"/>
      <c r="B1730" s="14" t="n"/>
      <c r="C1730" s="14" t="n"/>
      <c r="D1730" s="14" t="n"/>
      <c r="E1730" s="14" t="n"/>
      <c r="F1730" s="14" t="n"/>
      <c r="G1730" s="15" t="n"/>
      <c r="H1730" s="16" t="n"/>
    </row>
    <row r="1731">
      <c r="A1731" s="15" t="n"/>
      <c r="B1731" s="14" t="n"/>
      <c r="C1731" s="14" t="n"/>
      <c r="D1731" s="14" t="n"/>
      <c r="E1731" s="14" t="n"/>
      <c r="F1731" s="14" t="n"/>
      <c r="G1731" s="15" t="n"/>
      <c r="H1731" s="16" t="n"/>
    </row>
    <row r="1732">
      <c r="A1732" s="15" t="n"/>
      <c r="B1732" s="14" t="n"/>
      <c r="C1732" s="14" t="n"/>
      <c r="D1732" s="14" t="n"/>
      <c r="E1732" s="14" t="n"/>
      <c r="F1732" s="14" t="n"/>
      <c r="G1732" s="15" t="n"/>
      <c r="H1732" s="16" t="n"/>
    </row>
    <row r="1733">
      <c r="A1733" s="15" t="n"/>
      <c r="B1733" s="14" t="n"/>
      <c r="C1733" s="14" t="n"/>
      <c r="D1733" s="14" t="n"/>
      <c r="E1733" s="14" t="n"/>
      <c r="F1733" s="14" t="n"/>
      <c r="G1733" s="15" t="n"/>
      <c r="H1733" s="16" t="n"/>
    </row>
    <row r="1734">
      <c r="A1734" s="15" t="n"/>
      <c r="B1734" s="14" t="n"/>
      <c r="C1734" s="14" t="n"/>
      <c r="D1734" s="14" t="n"/>
      <c r="E1734" s="14" t="n"/>
      <c r="F1734" s="14" t="n"/>
      <c r="G1734" s="15" t="n"/>
      <c r="H1734" s="16" t="n"/>
    </row>
    <row r="1735">
      <c r="A1735" s="15" t="n"/>
      <c r="B1735" s="14" t="n"/>
      <c r="C1735" s="14" t="n"/>
      <c r="D1735" s="14" t="n"/>
      <c r="E1735" s="14" t="n"/>
      <c r="F1735" s="14" t="n"/>
      <c r="G1735" s="15" t="n"/>
      <c r="H1735" s="16" t="n"/>
    </row>
    <row r="1736">
      <c r="A1736" s="15" t="n"/>
      <c r="B1736" s="14" t="n"/>
      <c r="C1736" s="14" t="n"/>
      <c r="D1736" s="14" t="n"/>
      <c r="E1736" s="14" t="n"/>
      <c r="F1736" s="14" t="n"/>
      <c r="G1736" s="15" t="n"/>
      <c r="H1736" s="16" t="n"/>
    </row>
    <row r="1737">
      <c r="A1737" s="15" t="n"/>
      <c r="B1737" s="14" t="n"/>
      <c r="C1737" s="14" t="n"/>
      <c r="D1737" s="14" t="n"/>
      <c r="E1737" s="14" t="n"/>
      <c r="F1737" s="14" t="n"/>
      <c r="G1737" s="15" t="n"/>
      <c r="H1737" s="16" t="n"/>
    </row>
    <row r="1738">
      <c r="A1738" s="15" t="n"/>
      <c r="B1738" s="14" t="n"/>
      <c r="C1738" s="14" t="n"/>
      <c r="D1738" s="14" t="n"/>
      <c r="E1738" s="14" t="n"/>
      <c r="F1738" s="14" t="n"/>
      <c r="G1738" s="15" t="n"/>
      <c r="H1738" s="16" t="n"/>
    </row>
    <row r="1739">
      <c r="A1739" s="15" t="n"/>
      <c r="B1739" s="14" t="n"/>
      <c r="C1739" s="14" t="n"/>
      <c r="D1739" s="14" t="n"/>
      <c r="E1739" s="14" t="n"/>
      <c r="F1739" s="14" t="n"/>
      <c r="G1739" s="15" t="n"/>
      <c r="H1739" s="16" t="n"/>
    </row>
    <row r="1740">
      <c r="A1740" s="15" t="n"/>
      <c r="B1740" s="14" t="n"/>
      <c r="C1740" s="14" t="n"/>
      <c r="D1740" s="14" t="n"/>
      <c r="E1740" s="14" t="n"/>
      <c r="F1740" s="14" t="n"/>
      <c r="G1740" s="15" t="n"/>
      <c r="H1740" s="16" t="n"/>
    </row>
    <row r="1741">
      <c r="A1741" s="15" t="n"/>
      <c r="B1741" s="14" t="n"/>
      <c r="C1741" s="14" t="n"/>
      <c r="D1741" s="14" t="n"/>
      <c r="E1741" s="14" t="n"/>
      <c r="F1741" s="14" t="n"/>
      <c r="G1741" s="15" t="n"/>
      <c r="H1741" s="16" t="n"/>
    </row>
    <row r="1742">
      <c r="A1742" s="15" t="n"/>
      <c r="B1742" s="14" t="n"/>
      <c r="C1742" s="14" t="n"/>
      <c r="D1742" s="14" t="n"/>
      <c r="E1742" s="14" t="n"/>
      <c r="F1742" s="14" t="n"/>
      <c r="G1742" s="15" t="n"/>
      <c r="H1742" s="16" t="n"/>
    </row>
    <row r="1743">
      <c r="A1743" s="15" t="n"/>
      <c r="B1743" s="14" t="n"/>
      <c r="C1743" s="14" t="n"/>
      <c r="D1743" s="14" t="n"/>
      <c r="E1743" s="14" t="n"/>
      <c r="F1743" s="14" t="n"/>
      <c r="G1743" s="15" t="n"/>
      <c r="H1743" s="16" t="n"/>
    </row>
    <row r="1744">
      <c r="A1744" s="15" t="n"/>
      <c r="B1744" s="14" t="n"/>
      <c r="C1744" s="14" t="n"/>
      <c r="D1744" s="14" t="n"/>
      <c r="E1744" s="14" t="n"/>
      <c r="F1744" s="14" t="n"/>
      <c r="G1744" s="15" t="n"/>
      <c r="H1744" s="16" t="n"/>
    </row>
    <row r="1745">
      <c r="A1745" s="15" t="n"/>
      <c r="B1745" s="14" t="n"/>
      <c r="C1745" s="14" t="n"/>
      <c r="D1745" s="14" t="n"/>
      <c r="E1745" s="14" t="n"/>
      <c r="F1745" s="14" t="n"/>
      <c r="G1745" s="15" t="n"/>
      <c r="H1745" s="16" t="n"/>
    </row>
    <row r="1746">
      <c r="A1746" s="15" t="n"/>
      <c r="B1746" s="14" t="n"/>
      <c r="C1746" s="14" t="n"/>
      <c r="D1746" s="14" t="n"/>
      <c r="E1746" s="14" t="n"/>
      <c r="F1746" s="14" t="n"/>
      <c r="G1746" s="15" t="n"/>
      <c r="H1746" s="16" t="n"/>
    </row>
    <row r="1747">
      <c r="A1747" s="15" t="n"/>
      <c r="B1747" s="14" t="n"/>
      <c r="C1747" s="14" t="n"/>
      <c r="D1747" s="14" t="n"/>
      <c r="E1747" s="14" t="n"/>
      <c r="F1747" s="14" t="n"/>
      <c r="G1747" s="15" t="n"/>
      <c r="H1747" s="16" t="n"/>
    </row>
    <row r="1748">
      <c r="A1748" s="15" t="n"/>
      <c r="B1748" s="14" t="n"/>
      <c r="C1748" s="14" t="n"/>
      <c r="D1748" s="14" t="n"/>
      <c r="E1748" s="14" t="n"/>
      <c r="F1748" s="14" t="n"/>
      <c r="G1748" s="15" t="n"/>
      <c r="H1748" s="16" t="n"/>
    </row>
    <row r="1749">
      <c r="A1749" s="15" t="n"/>
      <c r="B1749" s="14" t="n"/>
      <c r="C1749" s="14" t="n"/>
      <c r="D1749" s="14" t="n"/>
      <c r="E1749" s="14" t="n"/>
      <c r="F1749" s="14" t="n"/>
      <c r="G1749" s="15" t="n"/>
      <c r="H1749" s="16" t="n"/>
    </row>
    <row r="1750">
      <c r="A1750" s="15" t="n"/>
      <c r="B1750" s="14" t="n"/>
      <c r="C1750" s="14" t="n"/>
      <c r="D1750" s="14" t="n"/>
      <c r="E1750" s="14" t="n"/>
      <c r="F1750" s="14" t="n"/>
      <c r="G1750" s="15" t="n"/>
      <c r="H1750" s="16" t="n"/>
    </row>
    <row r="1751">
      <c r="A1751" s="15" t="n"/>
      <c r="B1751" s="14" t="n"/>
      <c r="C1751" s="14" t="n"/>
      <c r="D1751" s="14" t="n"/>
      <c r="E1751" s="14" t="n"/>
      <c r="F1751" s="14" t="n"/>
      <c r="G1751" s="15" t="n"/>
      <c r="H1751" s="16" t="n"/>
    </row>
    <row r="1752">
      <c r="A1752" s="15" t="n"/>
      <c r="B1752" s="14" t="n"/>
      <c r="C1752" s="14" t="n"/>
      <c r="D1752" s="14" t="n"/>
      <c r="E1752" s="14" t="n"/>
      <c r="F1752" s="14" t="n"/>
      <c r="G1752" s="15" t="n"/>
      <c r="H1752" s="16" t="n"/>
    </row>
    <row r="1753">
      <c r="A1753" s="15" t="n"/>
      <c r="B1753" s="14" t="n"/>
      <c r="C1753" s="14" t="n"/>
      <c r="D1753" s="14" t="n"/>
      <c r="E1753" s="14" t="n"/>
      <c r="F1753" s="14" t="n"/>
      <c r="G1753" s="15" t="n"/>
      <c r="H1753" s="16" t="n"/>
    </row>
    <row r="1754">
      <c r="A1754" s="15" t="n"/>
      <c r="B1754" s="14" t="n"/>
      <c r="C1754" s="14" t="n"/>
      <c r="D1754" s="14" t="n"/>
      <c r="E1754" s="14" t="n"/>
      <c r="F1754" s="14" t="n"/>
      <c r="G1754" s="15" t="n"/>
      <c r="H1754" s="16" t="n"/>
    </row>
    <row r="1755">
      <c r="A1755" s="15" t="n"/>
      <c r="B1755" s="14" t="n"/>
      <c r="C1755" s="14" t="n"/>
      <c r="D1755" s="14" t="n"/>
      <c r="E1755" s="14" t="n"/>
      <c r="F1755" s="14" t="n"/>
      <c r="G1755" s="15" t="n"/>
      <c r="H1755" s="16" t="n"/>
    </row>
    <row r="1756">
      <c r="A1756" s="15" t="n"/>
      <c r="B1756" s="14" t="n"/>
      <c r="C1756" s="14" t="n"/>
      <c r="D1756" s="14" t="n"/>
      <c r="E1756" s="14" t="n"/>
      <c r="F1756" s="14" t="n"/>
      <c r="G1756" s="15" t="n"/>
      <c r="H1756" s="16" t="n"/>
    </row>
    <row r="1757">
      <c r="A1757" s="15" t="n"/>
      <c r="B1757" s="14" t="n"/>
      <c r="C1757" s="14" t="n"/>
      <c r="D1757" s="14" t="n"/>
      <c r="E1757" s="14" t="n"/>
      <c r="F1757" s="14" t="n"/>
      <c r="G1757" s="15" t="n"/>
      <c r="H1757" s="16" t="n"/>
    </row>
    <row r="1758">
      <c r="A1758" s="15" t="n"/>
      <c r="B1758" s="14" t="n"/>
      <c r="C1758" s="14" t="n"/>
      <c r="D1758" s="14" t="n"/>
      <c r="E1758" s="14" t="n"/>
      <c r="F1758" s="14" t="n"/>
      <c r="G1758" s="15" t="n"/>
      <c r="H1758" s="16" t="n"/>
    </row>
    <row r="1759">
      <c r="A1759" s="15" t="n"/>
      <c r="B1759" s="14" t="n"/>
      <c r="C1759" s="14" t="n"/>
      <c r="D1759" s="14" t="n"/>
      <c r="E1759" s="14" t="n"/>
      <c r="F1759" s="14" t="n"/>
      <c r="G1759" s="15" t="n"/>
      <c r="H1759" s="16" t="n"/>
    </row>
    <row r="1760">
      <c r="A1760" s="15" t="n"/>
      <c r="B1760" s="14" t="n"/>
      <c r="C1760" s="14" t="n"/>
      <c r="D1760" s="14" t="n"/>
      <c r="E1760" s="14" t="n"/>
      <c r="F1760" s="14" t="n"/>
      <c r="G1760" s="15" t="n"/>
      <c r="H1760" s="16" t="n"/>
    </row>
    <row r="1761">
      <c r="A1761" s="15" t="n"/>
      <c r="B1761" s="14" t="n"/>
      <c r="C1761" s="14" t="n"/>
      <c r="D1761" s="14" t="n"/>
      <c r="E1761" s="14" t="n"/>
      <c r="F1761" s="14" t="n"/>
      <c r="G1761" s="15" t="n"/>
      <c r="H1761" s="16" t="n"/>
    </row>
    <row r="1762">
      <c r="A1762" s="15" t="n"/>
      <c r="B1762" s="14" t="n"/>
      <c r="C1762" s="14" t="n"/>
      <c r="D1762" s="14" t="n"/>
      <c r="E1762" s="14" t="n"/>
      <c r="F1762" s="14" t="n"/>
      <c r="G1762" s="15" t="n"/>
      <c r="H1762" s="16" t="n"/>
    </row>
    <row r="1763">
      <c r="A1763" s="15" t="n"/>
      <c r="B1763" s="14" t="n"/>
      <c r="C1763" s="14" t="n"/>
      <c r="D1763" s="14" t="n"/>
      <c r="E1763" s="14" t="n"/>
      <c r="F1763" s="14" t="n"/>
      <c r="G1763" s="15" t="n"/>
      <c r="H1763" s="16" t="n"/>
    </row>
    <row r="1764">
      <c r="A1764" s="15" t="n"/>
      <c r="B1764" s="14" t="n"/>
      <c r="C1764" s="14" t="n"/>
      <c r="D1764" s="14" t="n"/>
      <c r="E1764" s="14" t="n"/>
      <c r="F1764" s="14" t="n"/>
      <c r="G1764" s="15" t="n"/>
      <c r="H1764" s="16" t="n"/>
    </row>
    <row r="1765">
      <c r="A1765" s="15" t="n"/>
      <c r="B1765" s="14" t="n"/>
      <c r="C1765" s="14" t="n"/>
      <c r="D1765" s="14" t="n"/>
      <c r="E1765" s="14" t="n"/>
      <c r="F1765" s="14" t="n"/>
      <c r="G1765" s="15" t="n"/>
      <c r="H1765" s="16" t="n"/>
    </row>
    <row r="1766">
      <c r="A1766" s="15" t="n"/>
      <c r="B1766" s="14" t="n"/>
      <c r="C1766" s="14" t="n"/>
      <c r="D1766" s="14" t="n"/>
      <c r="E1766" s="14" t="n"/>
      <c r="F1766" s="14" t="n"/>
      <c r="G1766" s="15" t="n"/>
      <c r="H1766" s="16" t="n"/>
    </row>
    <row r="1767">
      <c r="A1767" s="15" t="n"/>
      <c r="B1767" s="14" t="n"/>
      <c r="C1767" s="14" t="n"/>
      <c r="D1767" s="14" t="n"/>
      <c r="E1767" s="14" t="n"/>
      <c r="F1767" s="14" t="n"/>
      <c r="G1767" s="15" t="n"/>
      <c r="H1767" s="16" t="n"/>
    </row>
    <row r="1768">
      <c r="A1768" s="15" t="n"/>
      <c r="B1768" s="14" t="n"/>
      <c r="C1768" s="14" t="n"/>
      <c r="D1768" s="14" t="n"/>
      <c r="E1768" s="14" t="n"/>
      <c r="F1768" s="14" t="n"/>
      <c r="G1768" s="15" t="n"/>
      <c r="H1768" s="16" t="n"/>
    </row>
    <row r="1769">
      <c r="A1769" s="15" t="n"/>
      <c r="B1769" s="14" t="n"/>
      <c r="C1769" s="14" t="n"/>
      <c r="D1769" s="14" t="n"/>
      <c r="E1769" s="14" t="n"/>
      <c r="F1769" s="14" t="n"/>
      <c r="G1769" s="15" t="n"/>
      <c r="H1769" s="16" t="n"/>
    </row>
    <row r="1770">
      <c r="A1770" s="15" t="n"/>
      <c r="B1770" s="14" t="n"/>
      <c r="C1770" s="14" t="n"/>
      <c r="D1770" s="14" t="n"/>
      <c r="E1770" s="14" t="n"/>
      <c r="F1770" s="14" t="n"/>
      <c r="G1770" s="15" t="n"/>
      <c r="H1770" s="16" t="n"/>
    </row>
    <row r="1771">
      <c r="A1771" s="15" t="n"/>
      <c r="B1771" s="14" t="n"/>
      <c r="C1771" s="14" t="n"/>
      <c r="D1771" s="14" t="n"/>
      <c r="E1771" s="14" t="n"/>
      <c r="F1771" s="14" t="n"/>
      <c r="G1771" s="15" t="n"/>
      <c r="H1771" s="16" t="n"/>
    </row>
    <row r="1772">
      <c r="A1772" s="15" t="n"/>
      <c r="B1772" s="14" t="n"/>
      <c r="C1772" s="14" t="n"/>
      <c r="D1772" s="14" t="n"/>
      <c r="E1772" s="14" t="n"/>
      <c r="F1772" s="14" t="n"/>
      <c r="G1772" s="15" t="n"/>
      <c r="H1772" s="16" t="n"/>
    </row>
    <row r="1773">
      <c r="A1773" s="15" t="n"/>
      <c r="B1773" s="14" t="n"/>
      <c r="C1773" s="14" t="n"/>
      <c r="D1773" s="14" t="n"/>
      <c r="E1773" s="14" t="n"/>
      <c r="F1773" s="14" t="n"/>
      <c r="G1773" s="15" t="n"/>
      <c r="H1773" s="16" t="n"/>
    </row>
    <row r="1774">
      <c r="A1774" s="15" t="n"/>
      <c r="B1774" s="14" t="n"/>
      <c r="C1774" s="14" t="n"/>
      <c r="D1774" s="14" t="n"/>
      <c r="E1774" s="14" t="n"/>
      <c r="F1774" s="14" t="n"/>
      <c r="G1774" s="15" t="n"/>
      <c r="H1774" s="16" t="n"/>
    </row>
    <row r="1775">
      <c r="A1775" s="15" t="n"/>
      <c r="B1775" s="14" t="n"/>
      <c r="C1775" s="14" t="n"/>
      <c r="D1775" s="14" t="n"/>
      <c r="E1775" s="14" t="n"/>
      <c r="F1775" s="14" t="n"/>
      <c r="G1775" s="15" t="n"/>
      <c r="H1775" s="16" t="n"/>
    </row>
    <row r="1776">
      <c r="A1776" s="15" t="n"/>
      <c r="B1776" s="14" t="n"/>
      <c r="C1776" s="14" t="n"/>
      <c r="D1776" s="14" t="n"/>
      <c r="E1776" s="14" t="n"/>
      <c r="F1776" s="14" t="n"/>
      <c r="G1776" s="15" t="n"/>
      <c r="H1776" s="16" t="n"/>
    </row>
    <row r="1777">
      <c r="A1777" s="15" t="n"/>
      <c r="B1777" s="14" t="n"/>
      <c r="C1777" s="14" t="n"/>
      <c r="D1777" s="14" t="n"/>
      <c r="E1777" s="14" t="n"/>
      <c r="F1777" s="14" t="n"/>
      <c r="G1777" s="15" t="n"/>
      <c r="H1777" s="16" t="n"/>
    </row>
    <row r="1778">
      <c r="A1778" s="15" t="n"/>
      <c r="B1778" s="14" t="n"/>
      <c r="C1778" s="14" t="n"/>
      <c r="D1778" s="14" t="n"/>
      <c r="E1778" s="14" t="n"/>
      <c r="F1778" s="14" t="n"/>
      <c r="G1778" s="15" t="n"/>
      <c r="H1778" s="16" t="n"/>
    </row>
    <row r="1779">
      <c r="A1779" s="15" t="n"/>
      <c r="B1779" s="14" t="n"/>
      <c r="C1779" s="14" t="n"/>
      <c r="D1779" s="14" t="n"/>
      <c r="E1779" s="14" t="n"/>
      <c r="F1779" s="14" t="n"/>
      <c r="G1779" s="15" t="n"/>
      <c r="H1779" s="16" t="n"/>
    </row>
    <row r="1780">
      <c r="A1780" s="15" t="n"/>
      <c r="B1780" s="14" t="n"/>
      <c r="C1780" s="14" t="n"/>
      <c r="D1780" s="14" t="n"/>
      <c r="E1780" s="14" t="n"/>
      <c r="F1780" s="14" t="n"/>
      <c r="G1780" s="15" t="n"/>
      <c r="H1780" s="16" t="n"/>
    </row>
    <row r="1781">
      <c r="A1781" s="15" t="n"/>
      <c r="B1781" s="14" t="n"/>
      <c r="C1781" s="14" t="n"/>
      <c r="D1781" s="14" t="n"/>
      <c r="E1781" s="14" t="n"/>
      <c r="F1781" s="14" t="n"/>
      <c r="G1781" s="15" t="n"/>
      <c r="H1781" s="16" t="n"/>
    </row>
    <row r="1782">
      <c r="A1782" s="15" t="n"/>
      <c r="B1782" s="14" t="n"/>
      <c r="C1782" s="14" t="n"/>
      <c r="D1782" s="14" t="n"/>
      <c r="E1782" s="14" t="n"/>
      <c r="F1782" s="14" t="n"/>
      <c r="G1782" s="15" t="n"/>
      <c r="H1782" s="16" t="n"/>
    </row>
    <row r="1783">
      <c r="A1783" s="15" t="n"/>
      <c r="B1783" s="14" t="n"/>
      <c r="C1783" s="14" t="n"/>
      <c r="D1783" s="14" t="n"/>
      <c r="E1783" s="14" t="n"/>
      <c r="F1783" s="14" t="n"/>
      <c r="G1783" s="15" t="n"/>
      <c r="H1783" s="16" t="n"/>
    </row>
    <row r="1784">
      <c r="A1784" s="15" t="n"/>
      <c r="B1784" s="14" t="n"/>
      <c r="C1784" s="14" t="n"/>
      <c r="D1784" s="14" t="n"/>
      <c r="E1784" s="14" t="n"/>
      <c r="F1784" s="14" t="n"/>
      <c r="G1784" s="15" t="n"/>
      <c r="H1784" s="16" t="n"/>
    </row>
    <row r="1785">
      <c r="A1785" s="15" t="n"/>
      <c r="B1785" s="14" t="n"/>
      <c r="C1785" s="14" t="n"/>
      <c r="D1785" s="14" t="n"/>
      <c r="E1785" s="14" t="n"/>
      <c r="F1785" s="14" t="n"/>
      <c r="G1785" s="15" t="n"/>
      <c r="H1785" s="16" t="n"/>
    </row>
    <row r="1786">
      <c r="A1786" s="15" t="n"/>
      <c r="B1786" s="14" t="n"/>
      <c r="C1786" s="14" t="n"/>
      <c r="D1786" s="14" t="n"/>
      <c r="E1786" s="14" t="n"/>
      <c r="F1786" s="14" t="n"/>
      <c r="G1786" s="15" t="n"/>
      <c r="H1786" s="16" t="n"/>
    </row>
    <row r="1787">
      <c r="A1787" s="15" t="n"/>
      <c r="B1787" s="14" t="n"/>
      <c r="C1787" s="14" t="n"/>
      <c r="D1787" s="14" t="n"/>
      <c r="E1787" s="14" t="n"/>
      <c r="F1787" s="14" t="n"/>
      <c r="G1787" s="15" t="n"/>
      <c r="H1787" s="16" t="n"/>
    </row>
    <row r="1788">
      <c r="A1788" s="15" t="n"/>
      <c r="B1788" s="14" t="n"/>
      <c r="C1788" s="14" t="n"/>
      <c r="D1788" s="14" t="n"/>
      <c r="E1788" s="14" t="n"/>
      <c r="F1788" s="14" t="n"/>
      <c r="G1788" s="15" t="n"/>
      <c r="H1788" s="16" t="n"/>
    </row>
    <row r="1789">
      <c r="A1789" s="15" t="n"/>
      <c r="B1789" s="14" t="n"/>
      <c r="C1789" s="14" t="n"/>
      <c r="D1789" s="14" t="n"/>
      <c r="E1789" s="14" t="n"/>
      <c r="F1789" s="14" t="n"/>
      <c r="G1789" s="15" t="n"/>
      <c r="H1789" s="16" t="n"/>
    </row>
    <row r="1790">
      <c r="A1790" s="15" t="n"/>
      <c r="B1790" s="14" t="n"/>
      <c r="C1790" s="14" t="n"/>
      <c r="D1790" s="14" t="n"/>
      <c r="E1790" s="14" t="n"/>
      <c r="F1790" s="14" t="n"/>
      <c r="G1790" s="15" t="n"/>
      <c r="H1790" s="16" t="n"/>
    </row>
    <row r="1791">
      <c r="A1791" s="15" t="n"/>
      <c r="B1791" s="14" t="n"/>
      <c r="C1791" s="14" t="n"/>
      <c r="D1791" s="14" t="n"/>
      <c r="E1791" s="14" t="n"/>
      <c r="F1791" s="14" t="n"/>
      <c r="G1791" s="15" t="n"/>
      <c r="H1791" s="16" t="n"/>
    </row>
    <row r="1792">
      <c r="A1792" s="15" t="n"/>
      <c r="B1792" s="14" t="n"/>
      <c r="C1792" s="14" t="n"/>
      <c r="D1792" s="14" t="n"/>
      <c r="E1792" s="14" t="n"/>
      <c r="F1792" s="14" t="n"/>
      <c r="G1792" s="15" t="n"/>
      <c r="H1792" s="16" t="n"/>
    </row>
    <row r="1793">
      <c r="A1793" s="15" t="n"/>
      <c r="B1793" s="14" t="n"/>
      <c r="C1793" s="14" t="n"/>
      <c r="D1793" s="14" t="n"/>
      <c r="E1793" s="14" t="n"/>
      <c r="F1793" s="14" t="n"/>
      <c r="G1793" s="15" t="n"/>
      <c r="H1793" s="16" t="n"/>
    </row>
    <row r="1794">
      <c r="A1794" s="15" t="n"/>
      <c r="B1794" s="14" t="n"/>
      <c r="C1794" s="14" t="n"/>
      <c r="D1794" s="14" t="n"/>
      <c r="E1794" s="14" t="n"/>
      <c r="F1794" s="14" t="n"/>
      <c r="G1794" s="15" t="n"/>
      <c r="H1794" s="16" t="n"/>
    </row>
    <row r="1795">
      <c r="A1795" s="15" t="n"/>
      <c r="B1795" s="14" t="n"/>
      <c r="C1795" s="14" t="n"/>
      <c r="D1795" s="14" t="n"/>
      <c r="E1795" s="14" t="n"/>
      <c r="F1795" s="14" t="n"/>
      <c r="G1795" s="15" t="n"/>
      <c r="H1795" s="16" t="n"/>
    </row>
    <row r="1796">
      <c r="A1796" s="15" t="n"/>
      <c r="B1796" s="14" t="n"/>
      <c r="C1796" s="14" t="n"/>
      <c r="D1796" s="14" t="n"/>
      <c r="E1796" s="14" t="n"/>
      <c r="F1796" s="14" t="n"/>
      <c r="G1796" s="15" t="n"/>
      <c r="H1796" s="16" t="n"/>
    </row>
    <row r="1797">
      <c r="A1797" s="15" t="n"/>
      <c r="B1797" s="14" t="n"/>
      <c r="C1797" s="14" t="n"/>
      <c r="D1797" s="14" t="n"/>
      <c r="E1797" s="14" t="n"/>
      <c r="F1797" s="14" t="n"/>
      <c r="G1797" s="15" t="n"/>
      <c r="H1797" s="16" t="n"/>
    </row>
    <row r="1798">
      <c r="A1798" s="15" t="n"/>
      <c r="B1798" s="14" t="n"/>
      <c r="C1798" s="14" t="n"/>
      <c r="D1798" s="14" t="n"/>
      <c r="E1798" s="14" t="n"/>
      <c r="F1798" s="14" t="n"/>
      <c r="G1798" s="15" t="n"/>
      <c r="H1798" s="16" t="n"/>
    </row>
    <row r="1799">
      <c r="A1799" s="15" t="n"/>
      <c r="B1799" s="14" t="n"/>
      <c r="C1799" s="14" t="n"/>
      <c r="D1799" s="14" t="n"/>
      <c r="E1799" s="14" t="n"/>
      <c r="F1799" s="14" t="n"/>
      <c r="G1799" s="15" t="n"/>
      <c r="H1799" s="16" t="n"/>
    </row>
    <row r="1800">
      <c r="A1800" s="15" t="n"/>
      <c r="B1800" s="14" t="n"/>
      <c r="C1800" s="14" t="n"/>
      <c r="D1800" s="14" t="n"/>
      <c r="E1800" s="14" t="n"/>
      <c r="F1800" s="14" t="n"/>
      <c r="G1800" s="15" t="n"/>
      <c r="H1800" s="16" t="n"/>
    </row>
    <row r="1801">
      <c r="A1801" s="15" t="n"/>
      <c r="B1801" s="14" t="n"/>
      <c r="C1801" s="14" t="n"/>
      <c r="D1801" s="14" t="n"/>
      <c r="E1801" s="14" t="n"/>
      <c r="F1801" s="14" t="n"/>
      <c r="G1801" s="15" t="n"/>
      <c r="H1801" s="16" t="n"/>
    </row>
    <row r="1802">
      <c r="A1802" s="15" t="n"/>
      <c r="B1802" s="14" t="n"/>
      <c r="C1802" s="14" t="n"/>
      <c r="D1802" s="14" t="n"/>
      <c r="E1802" s="14" t="n"/>
      <c r="F1802" s="14" t="n"/>
      <c r="G1802" s="15" t="n"/>
      <c r="H1802" s="16" t="n"/>
    </row>
    <row r="1803">
      <c r="A1803" s="15" t="n"/>
      <c r="B1803" s="14" t="n"/>
      <c r="C1803" s="14" t="n"/>
      <c r="D1803" s="14" t="n"/>
      <c r="E1803" s="14" t="n"/>
      <c r="F1803" s="14" t="n"/>
      <c r="G1803" s="15" t="n"/>
      <c r="H1803" s="16" t="n"/>
    </row>
    <row r="1804">
      <c r="A1804" s="15" t="n"/>
      <c r="B1804" s="14" t="n"/>
      <c r="C1804" s="14" t="n"/>
      <c r="D1804" s="14" t="n"/>
      <c r="E1804" s="14" t="n"/>
      <c r="F1804" s="14" t="n"/>
      <c r="G1804" s="15" t="n"/>
      <c r="H1804" s="16" t="n"/>
    </row>
    <row r="1805">
      <c r="A1805" s="15" t="n"/>
      <c r="B1805" s="14" t="n"/>
      <c r="C1805" s="14" t="n"/>
      <c r="D1805" s="14" t="n"/>
      <c r="E1805" s="14" t="n"/>
      <c r="F1805" s="14" t="n"/>
      <c r="G1805" s="15" t="n"/>
      <c r="H1805" s="16" t="n"/>
    </row>
    <row r="1806">
      <c r="A1806" s="15" t="n"/>
      <c r="B1806" s="14" t="n"/>
      <c r="C1806" s="14" t="n"/>
      <c r="D1806" s="14" t="n"/>
      <c r="E1806" s="14" t="n"/>
      <c r="F1806" s="14" t="n"/>
      <c r="G1806" s="15" t="n"/>
      <c r="H1806" s="16" t="n"/>
    </row>
    <row r="1807">
      <c r="A1807" s="15" t="n"/>
      <c r="B1807" s="14" t="n"/>
      <c r="C1807" s="14" t="n"/>
      <c r="D1807" s="14" t="n"/>
      <c r="E1807" s="14" t="n"/>
      <c r="F1807" s="14" t="n"/>
      <c r="G1807" s="15" t="n"/>
      <c r="H1807" s="16" t="n"/>
    </row>
    <row r="1808">
      <c r="A1808" s="15" t="n"/>
      <c r="B1808" s="14" t="n"/>
      <c r="C1808" s="14" t="n"/>
      <c r="D1808" s="14" t="n"/>
      <c r="E1808" s="14" t="n"/>
      <c r="F1808" s="14" t="n"/>
      <c r="G1808" s="15" t="n"/>
      <c r="H1808" s="16" t="n"/>
    </row>
    <row r="1809">
      <c r="A1809" s="15" t="n"/>
      <c r="B1809" s="14" t="n"/>
      <c r="C1809" s="14" t="n"/>
      <c r="D1809" s="14" t="n"/>
      <c r="E1809" s="14" t="n"/>
      <c r="F1809" s="14" t="n"/>
      <c r="G1809" s="15" t="n"/>
      <c r="H1809" s="16" t="n"/>
    </row>
    <row r="1810">
      <c r="A1810" s="15" t="n"/>
      <c r="B1810" s="14" t="n"/>
      <c r="C1810" s="14" t="n"/>
      <c r="D1810" s="14" t="n"/>
      <c r="E1810" s="14" t="n"/>
      <c r="F1810" s="14" t="n"/>
      <c r="G1810" s="15" t="n"/>
      <c r="H1810" s="16" t="n"/>
    </row>
    <row r="1811">
      <c r="A1811" s="15" t="n"/>
      <c r="B1811" s="14" t="n"/>
      <c r="C1811" s="14" t="n"/>
      <c r="D1811" s="14" t="n"/>
      <c r="E1811" s="14" t="n"/>
      <c r="F1811" s="14" t="n"/>
      <c r="G1811" s="15" t="n"/>
      <c r="H1811" s="16" t="n"/>
    </row>
    <row r="1812">
      <c r="A1812" s="15" t="n"/>
      <c r="B1812" s="14" t="n"/>
      <c r="C1812" s="14" t="n"/>
      <c r="D1812" s="14" t="n"/>
      <c r="E1812" s="14" t="n"/>
      <c r="F1812" s="14" t="n"/>
      <c r="G1812" s="15" t="n"/>
      <c r="H1812" s="16" t="n"/>
    </row>
    <row r="1813">
      <c r="A1813" s="15" t="n"/>
      <c r="B1813" s="14" t="n"/>
      <c r="C1813" s="14" t="n"/>
      <c r="D1813" s="14" t="n"/>
      <c r="E1813" s="14" t="n"/>
      <c r="F1813" s="14" t="n"/>
      <c r="G1813" s="15" t="n"/>
      <c r="H1813" s="16" t="n"/>
    </row>
    <row r="1814">
      <c r="A1814" s="15" t="n"/>
      <c r="B1814" s="14" t="n"/>
      <c r="C1814" s="14" t="n"/>
      <c r="D1814" s="14" t="n"/>
      <c r="E1814" s="14" t="n"/>
      <c r="F1814" s="14" t="n"/>
      <c r="G1814" s="15" t="n"/>
      <c r="H1814" s="16" t="n"/>
    </row>
    <row r="1815">
      <c r="A1815" s="15" t="n"/>
      <c r="B1815" s="14" t="n"/>
      <c r="C1815" s="14" t="n"/>
      <c r="D1815" s="14" t="n"/>
      <c r="E1815" s="14" t="n"/>
      <c r="F1815" s="14" t="n"/>
      <c r="G1815" s="15" t="n"/>
      <c r="H1815" s="16" t="n"/>
    </row>
    <row r="1816">
      <c r="A1816" s="15" t="n"/>
      <c r="B1816" s="14" t="n"/>
      <c r="C1816" s="14" t="n"/>
      <c r="D1816" s="14" t="n"/>
      <c r="E1816" s="14" t="n"/>
      <c r="F1816" s="14" t="n"/>
      <c r="G1816" s="15" t="n"/>
      <c r="H1816" s="16" t="n"/>
    </row>
    <row r="1817">
      <c r="A1817" s="15" t="n"/>
      <c r="B1817" s="14" t="n"/>
      <c r="C1817" s="14" t="n"/>
      <c r="D1817" s="14" t="n"/>
      <c r="E1817" s="14" t="n"/>
      <c r="F1817" s="14" t="n"/>
      <c r="G1817" s="15" t="n"/>
      <c r="H1817" s="16" t="n"/>
    </row>
    <row r="1818">
      <c r="A1818" s="15" t="n"/>
      <c r="B1818" s="14" t="n"/>
      <c r="C1818" s="14" t="n"/>
      <c r="D1818" s="14" t="n"/>
      <c r="E1818" s="14" t="n"/>
      <c r="F1818" s="14" t="n"/>
      <c r="G1818" s="15" t="n"/>
      <c r="H1818" s="16" t="n"/>
    </row>
    <row r="1819">
      <c r="A1819" s="15" t="n"/>
      <c r="B1819" s="14" t="n"/>
      <c r="C1819" s="14" t="n"/>
      <c r="D1819" s="14" t="n"/>
      <c r="E1819" s="14" t="n"/>
      <c r="F1819" s="14" t="n"/>
      <c r="G1819" s="15" t="n"/>
      <c r="H1819" s="16" t="n"/>
    </row>
    <row r="1820">
      <c r="A1820" s="15" t="n"/>
      <c r="B1820" s="14" t="n"/>
      <c r="C1820" s="14" t="n"/>
      <c r="D1820" s="14" t="n"/>
      <c r="E1820" s="14" t="n"/>
      <c r="F1820" s="14" t="n"/>
      <c r="G1820" s="15" t="n"/>
      <c r="H1820" s="16" t="n"/>
    </row>
    <row r="1821">
      <c r="A1821" s="15" t="n"/>
      <c r="B1821" s="14" t="n"/>
      <c r="C1821" s="14" t="n"/>
      <c r="D1821" s="14" t="n"/>
      <c r="E1821" s="14" t="n"/>
      <c r="F1821" s="14" t="n"/>
      <c r="G1821" s="15" t="n"/>
      <c r="H1821" s="16" t="n"/>
    </row>
    <row r="1822">
      <c r="A1822" s="15" t="n"/>
      <c r="B1822" s="14" t="n"/>
      <c r="C1822" s="14" t="n"/>
      <c r="D1822" s="14" t="n"/>
      <c r="E1822" s="14" t="n"/>
      <c r="F1822" s="14" t="n"/>
      <c r="G1822" s="15" t="n"/>
      <c r="H1822" s="16" t="n"/>
    </row>
    <row r="1823">
      <c r="A1823" s="15" t="n"/>
      <c r="B1823" s="14" t="n"/>
      <c r="C1823" s="14" t="n"/>
      <c r="D1823" s="14" t="n"/>
      <c r="E1823" s="14" t="n"/>
      <c r="F1823" s="14" t="n"/>
      <c r="G1823" s="15" t="n"/>
      <c r="H1823" s="16" t="n"/>
    </row>
    <row r="1824">
      <c r="A1824" s="15" t="n"/>
      <c r="B1824" s="14" t="n"/>
      <c r="C1824" s="14" t="n"/>
      <c r="D1824" s="14" t="n"/>
      <c r="E1824" s="14" t="n"/>
      <c r="F1824" s="14" t="n"/>
      <c r="G1824" s="15" t="n"/>
      <c r="H1824" s="16" t="n"/>
    </row>
    <row r="1825">
      <c r="A1825" s="15" t="n"/>
      <c r="B1825" s="14" t="n"/>
      <c r="C1825" s="14" t="n"/>
      <c r="D1825" s="14" t="n"/>
      <c r="E1825" s="14" t="n"/>
      <c r="F1825" s="14" t="n"/>
      <c r="G1825" s="15" t="n"/>
      <c r="H1825" s="16" t="n"/>
    </row>
    <row r="1826">
      <c r="A1826" s="15" t="n"/>
      <c r="B1826" s="14" t="n"/>
      <c r="C1826" s="14" t="n"/>
      <c r="D1826" s="14" t="n"/>
      <c r="E1826" s="14" t="n"/>
      <c r="F1826" s="14" t="n"/>
      <c r="G1826" s="15" t="n"/>
      <c r="H1826" s="16" t="n"/>
    </row>
    <row r="1827">
      <c r="A1827" s="15" t="n"/>
      <c r="B1827" s="14" t="n"/>
      <c r="C1827" s="14" t="n"/>
      <c r="D1827" s="14" t="n"/>
      <c r="E1827" s="14" t="n"/>
      <c r="F1827" s="14" t="n"/>
      <c r="G1827" s="15" t="n"/>
      <c r="H1827" s="16" t="n"/>
    </row>
    <row r="1828">
      <c r="A1828" s="15" t="n"/>
      <c r="B1828" s="14" t="n"/>
      <c r="C1828" s="14" t="n"/>
      <c r="D1828" s="14" t="n"/>
      <c r="E1828" s="14" t="n"/>
      <c r="F1828" s="14" t="n"/>
      <c r="G1828" s="15" t="n"/>
      <c r="H1828" s="16" t="n"/>
    </row>
    <row r="1829">
      <c r="A1829" s="15" t="n"/>
      <c r="B1829" s="14" t="n"/>
      <c r="C1829" s="14" t="n"/>
      <c r="D1829" s="14" t="n"/>
      <c r="E1829" s="14" t="n"/>
      <c r="F1829" s="14" t="n"/>
      <c r="G1829" s="15" t="n"/>
      <c r="H1829" s="16" t="n"/>
    </row>
    <row r="1830">
      <c r="A1830" s="15" t="n"/>
      <c r="B1830" s="14" t="n"/>
      <c r="C1830" s="14" t="n"/>
      <c r="D1830" s="14" t="n"/>
      <c r="E1830" s="14" t="n"/>
      <c r="F1830" s="14" t="n"/>
      <c r="G1830" s="15" t="n"/>
      <c r="H1830" s="16" t="n"/>
    </row>
    <row r="1831">
      <c r="A1831" s="15" t="n"/>
      <c r="B1831" s="14" t="n"/>
      <c r="C1831" s="14" t="n"/>
      <c r="D1831" s="14" t="n"/>
      <c r="E1831" s="14" t="n"/>
      <c r="F1831" s="14" t="n"/>
      <c r="G1831" s="15" t="n"/>
      <c r="H1831" s="16" t="n"/>
    </row>
    <row r="1832">
      <c r="A1832" s="15" t="n"/>
      <c r="B1832" s="14" t="n"/>
      <c r="C1832" s="14" t="n"/>
      <c r="D1832" s="14" t="n"/>
      <c r="E1832" s="14" t="n"/>
      <c r="F1832" s="14" t="n"/>
      <c r="G1832" s="15" t="n"/>
      <c r="H1832" s="16" t="n"/>
    </row>
    <row r="1833">
      <c r="A1833" s="15" t="n"/>
      <c r="B1833" s="14" t="n"/>
      <c r="C1833" s="14" t="n"/>
      <c r="D1833" s="14" t="n"/>
      <c r="E1833" s="14" t="n"/>
      <c r="F1833" s="14" t="n"/>
      <c r="G1833" s="15" t="n"/>
      <c r="H1833" s="16" t="n"/>
    </row>
    <row r="1834">
      <c r="A1834" s="15" t="n"/>
      <c r="B1834" s="14" t="n"/>
      <c r="C1834" s="14" t="n"/>
      <c r="D1834" s="14" t="n"/>
      <c r="E1834" s="14" t="n"/>
      <c r="F1834" s="14" t="n"/>
      <c r="G1834" s="15" t="n"/>
      <c r="H1834" s="16" t="n"/>
    </row>
    <row r="1835">
      <c r="A1835" s="15" t="n"/>
      <c r="B1835" s="14" t="n"/>
      <c r="C1835" s="14" t="n"/>
      <c r="D1835" s="14" t="n"/>
      <c r="E1835" s="14" t="n"/>
      <c r="F1835" s="14" t="n"/>
      <c r="G1835" s="15" t="n"/>
      <c r="H1835" s="16" t="n"/>
    </row>
    <row r="1836">
      <c r="A1836" s="15" t="n"/>
      <c r="B1836" s="14" t="n"/>
      <c r="C1836" s="14" t="n"/>
      <c r="D1836" s="14" t="n"/>
      <c r="E1836" s="14" t="n"/>
      <c r="F1836" s="14" t="n"/>
      <c r="G1836" s="15" t="n"/>
      <c r="H1836" s="16" t="n"/>
    </row>
    <row r="1837">
      <c r="A1837" s="15" t="n"/>
      <c r="B1837" s="14" t="n"/>
      <c r="C1837" s="14" t="n"/>
      <c r="D1837" s="14" t="n"/>
      <c r="E1837" s="14" t="n"/>
      <c r="F1837" s="14" t="n"/>
      <c r="G1837" s="15" t="n"/>
      <c r="H1837" s="16" t="n"/>
    </row>
    <row r="1838">
      <c r="A1838" s="15" t="n"/>
      <c r="B1838" s="14" t="n"/>
      <c r="C1838" s="14" t="n"/>
      <c r="D1838" s="14" t="n"/>
      <c r="E1838" s="14" t="n"/>
      <c r="F1838" s="14" t="n"/>
      <c r="G1838" s="15" t="n"/>
      <c r="H1838" s="16" t="n"/>
    </row>
    <row r="1839">
      <c r="A1839" s="15" t="n"/>
      <c r="B1839" s="14" t="n"/>
      <c r="C1839" s="14" t="n"/>
      <c r="D1839" s="14" t="n"/>
      <c r="E1839" s="14" t="n"/>
      <c r="F1839" s="14" t="n"/>
      <c r="G1839" s="15" t="n"/>
      <c r="H1839" s="16" t="n"/>
    </row>
    <row r="1840">
      <c r="A1840" s="15" t="n"/>
      <c r="B1840" s="14" t="n"/>
      <c r="C1840" s="14" t="n"/>
      <c r="D1840" s="14" t="n"/>
      <c r="E1840" s="14" t="n"/>
      <c r="F1840" s="14" t="n"/>
      <c r="G1840" s="15" t="n"/>
      <c r="H1840" s="16" t="n"/>
    </row>
    <row r="1841">
      <c r="A1841" s="15" t="n"/>
      <c r="B1841" s="14" t="n"/>
      <c r="C1841" s="14" t="n"/>
      <c r="D1841" s="14" t="n"/>
      <c r="E1841" s="14" t="n"/>
      <c r="F1841" s="14" t="n"/>
      <c r="G1841" s="15" t="n"/>
      <c r="H1841" s="16" t="n"/>
    </row>
    <row r="1842">
      <c r="A1842" s="15" t="n"/>
      <c r="B1842" s="14" t="n"/>
      <c r="C1842" s="14" t="n"/>
      <c r="D1842" s="14" t="n"/>
      <c r="E1842" s="14" t="n"/>
      <c r="F1842" s="14" t="n"/>
      <c r="G1842" s="15" t="n"/>
      <c r="H1842" s="16" t="n"/>
    </row>
    <row r="1843">
      <c r="A1843" s="15" t="n"/>
      <c r="B1843" s="14" t="n"/>
      <c r="C1843" s="14" t="n"/>
      <c r="D1843" s="14" t="n"/>
      <c r="E1843" s="14" t="n"/>
      <c r="F1843" s="14" t="n"/>
      <c r="G1843" s="15" t="n"/>
      <c r="H1843" s="16" t="n"/>
    </row>
    <row r="1844">
      <c r="A1844" s="15" t="n"/>
      <c r="B1844" s="14" t="n"/>
      <c r="C1844" s="14" t="n"/>
      <c r="D1844" s="14" t="n"/>
      <c r="E1844" s="14" t="n"/>
      <c r="F1844" s="14" t="n"/>
      <c r="G1844" s="15" t="n"/>
      <c r="H1844" s="16" t="n"/>
    </row>
    <row r="1845">
      <c r="A1845" s="15" t="n"/>
      <c r="B1845" s="14" t="n"/>
      <c r="C1845" s="14" t="n"/>
      <c r="D1845" s="14" t="n"/>
      <c r="E1845" s="14" t="n"/>
      <c r="F1845" s="14" t="n"/>
      <c r="G1845" s="15" t="n"/>
      <c r="H1845" s="16" t="n"/>
    </row>
    <row r="1846">
      <c r="A1846" s="15" t="n"/>
      <c r="B1846" s="14" t="n"/>
      <c r="C1846" s="14" t="n"/>
      <c r="D1846" s="14" t="n"/>
      <c r="E1846" s="14" t="n"/>
      <c r="F1846" s="14" t="n"/>
      <c r="G1846" s="15" t="n"/>
      <c r="H1846" s="16" t="n"/>
    </row>
    <row r="1847">
      <c r="A1847" s="15" t="n"/>
      <c r="B1847" s="14" t="n"/>
      <c r="C1847" s="14" t="n"/>
      <c r="D1847" s="14" t="n"/>
      <c r="E1847" s="14" t="n"/>
      <c r="F1847" s="14" t="n"/>
      <c r="G1847" s="15" t="n"/>
      <c r="H1847" s="16" t="n"/>
    </row>
    <row r="1848">
      <c r="A1848" s="15" t="n"/>
      <c r="B1848" s="14" t="n"/>
      <c r="C1848" s="14" t="n"/>
      <c r="D1848" s="14" t="n"/>
      <c r="E1848" s="14" t="n"/>
      <c r="F1848" s="14" t="n"/>
      <c r="G1848" s="15" t="n"/>
      <c r="H1848" s="16" t="n"/>
    </row>
    <row r="1849">
      <c r="A1849" s="15" t="n"/>
      <c r="B1849" s="14" t="n"/>
      <c r="C1849" s="14" t="n"/>
      <c r="D1849" s="14" t="n"/>
      <c r="E1849" s="14" t="n"/>
      <c r="F1849" s="14" t="n"/>
      <c r="G1849" s="15" t="n"/>
      <c r="H1849" s="16" t="n"/>
    </row>
    <row r="1850">
      <c r="A1850" s="15" t="n"/>
      <c r="B1850" s="14" t="n"/>
      <c r="C1850" s="14" t="n"/>
      <c r="D1850" s="14" t="n"/>
      <c r="E1850" s="14" t="n"/>
      <c r="F1850" s="14" t="n"/>
      <c r="G1850" s="15" t="n"/>
      <c r="H1850" s="16" t="n"/>
    </row>
    <row r="1851">
      <c r="A1851" s="15" t="n"/>
      <c r="B1851" s="14" t="n"/>
      <c r="C1851" s="14" t="n"/>
      <c r="D1851" s="14" t="n"/>
      <c r="E1851" s="14" t="n"/>
      <c r="F1851" s="14" t="n"/>
      <c r="G1851" s="15" t="n"/>
      <c r="H1851" s="16" t="n"/>
    </row>
    <row r="1852">
      <c r="A1852" s="15" t="n"/>
      <c r="B1852" s="14" t="n"/>
      <c r="C1852" s="14" t="n"/>
      <c r="D1852" s="14" t="n"/>
      <c r="E1852" s="14" t="n"/>
      <c r="F1852" s="14" t="n"/>
      <c r="G1852" s="15" t="n"/>
      <c r="H1852" s="16" t="n"/>
    </row>
    <row r="1853">
      <c r="A1853" s="15" t="n"/>
      <c r="B1853" s="14" t="n"/>
      <c r="C1853" s="14" t="n"/>
      <c r="D1853" s="14" t="n"/>
      <c r="E1853" s="14" t="n"/>
      <c r="F1853" s="14" t="n"/>
      <c r="G1853" s="15" t="n"/>
      <c r="H1853" s="16" t="n"/>
    </row>
    <row r="1854">
      <c r="A1854" s="15" t="n"/>
      <c r="B1854" s="14" t="n"/>
      <c r="C1854" s="14" t="n"/>
      <c r="D1854" s="14" t="n"/>
      <c r="E1854" s="14" t="n"/>
      <c r="F1854" s="14" t="n"/>
      <c r="G1854" s="15" t="n"/>
      <c r="H1854" s="16" t="n"/>
    </row>
    <row r="1855">
      <c r="A1855" s="15" t="n"/>
      <c r="B1855" s="14" t="n"/>
      <c r="C1855" s="14" t="n"/>
      <c r="D1855" s="14" t="n"/>
      <c r="E1855" s="14" t="n"/>
      <c r="F1855" s="14" t="n"/>
      <c r="G1855" s="15" t="n"/>
      <c r="H1855" s="16" t="n"/>
    </row>
    <row r="1856">
      <c r="A1856" s="15" t="n"/>
      <c r="B1856" s="14" t="n"/>
      <c r="C1856" s="14" t="n"/>
      <c r="D1856" s="14" t="n"/>
      <c r="E1856" s="14" t="n"/>
      <c r="F1856" s="14" t="n"/>
      <c r="G1856" s="15" t="n"/>
      <c r="H1856" s="16" t="n"/>
    </row>
    <row r="1857">
      <c r="A1857" s="15" t="n"/>
      <c r="B1857" s="14" t="n"/>
      <c r="C1857" s="14" t="n"/>
      <c r="D1857" s="14" t="n"/>
      <c r="E1857" s="14" t="n"/>
      <c r="F1857" s="14" t="n"/>
      <c r="G1857" s="15" t="n"/>
      <c r="H1857" s="16" t="n"/>
    </row>
    <row r="1858">
      <c r="A1858" s="15" t="n"/>
      <c r="B1858" s="14" t="n"/>
      <c r="C1858" s="14" t="n"/>
      <c r="D1858" s="14" t="n"/>
      <c r="E1858" s="14" t="n"/>
      <c r="F1858" s="14" t="n"/>
      <c r="G1858" s="15" t="n"/>
      <c r="H1858" s="16" t="n"/>
    </row>
    <row r="1859">
      <c r="A1859" s="15" t="n"/>
      <c r="B1859" s="14" t="n"/>
      <c r="C1859" s="14" t="n"/>
      <c r="D1859" s="14" t="n"/>
      <c r="E1859" s="14" t="n"/>
      <c r="F1859" s="14" t="n"/>
      <c r="G1859" s="15" t="n"/>
      <c r="H1859" s="16" t="n"/>
    </row>
    <row r="1860">
      <c r="A1860" s="15" t="n"/>
      <c r="B1860" s="14" t="n"/>
      <c r="C1860" s="14" t="n"/>
      <c r="D1860" s="14" t="n"/>
      <c r="E1860" s="14" t="n"/>
      <c r="F1860" s="14" t="n"/>
      <c r="G1860" s="15" t="n"/>
      <c r="H1860" s="16" t="n"/>
    </row>
    <row r="1861">
      <c r="A1861" s="15" t="n"/>
      <c r="B1861" s="14" t="n"/>
      <c r="C1861" s="14" t="n"/>
      <c r="D1861" s="14" t="n"/>
      <c r="E1861" s="14" t="n"/>
      <c r="F1861" s="14" t="n"/>
      <c r="G1861" s="15" t="n"/>
      <c r="H1861" s="16" t="n"/>
    </row>
    <row r="1862">
      <c r="A1862" s="15" t="n"/>
      <c r="B1862" s="14" t="n"/>
      <c r="C1862" s="14" t="n"/>
      <c r="D1862" s="14" t="n"/>
      <c r="E1862" s="14" t="n"/>
      <c r="F1862" s="14" t="n"/>
      <c r="G1862" s="15" t="n"/>
      <c r="H1862" s="16" t="n"/>
    </row>
    <row r="1863">
      <c r="A1863" s="15" t="n"/>
      <c r="B1863" s="14" t="n"/>
      <c r="C1863" s="14" t="n"/>
      <c r="D1863" s="14" t="n"/>
      <c r="E1863" s="14" t="n"/>
      <c r="F1863" s="14" t="n"/>
      <c r="G1863" s="15" t="n"/>
      <c r="H1863" s="16" t="n"/>
    </row>
    <row r="1864">
      <c r="A1864" s="15" t="n"/>
      <c r="B1864" s="14" t="n"/>
      <c r="C1864" s="14" t="n"/>
      <c r="D1864" s="14" t="n"/>
      <c r="E1864" s="14" t="n"/>
      <c r="F1864" s="14" t="n"/>
      <c r="G1864" s="15" t="n"/>
      <c r="H1864" s="16" t="n"/>
    </row>
    <row r="1865">
      <c r="A1865" s="15" t="n"/>
      <c r="B1865" s="14" t="n"/>
      <c r="C1865" s="14" t="n"/>
      <c r="D1865" s="14" t="n"/>
      <c r="E1865" s="14" t="n"/>
      <c r="F1865" s="14" t="n"/>
      <c r="G1865" s="15" t="n"/>
      <c r="H1865" s="16" t="n"/>
    </row>
    <row r="1866">
      <c r="A1866" s="15" t="n"/>
      <c r="B1866" s="14" t="n"/>
      <c r="C1866" s="14" t="n"/>
      <c r="D1866" s="14" t="n"/>
      <c r="E1866" s="14" t="n"/>
      <c r="F1866" s="14" t="n"/>
      <c r="G1866" s="15" t="n"/>
      <c r="H1866" s="16" t="n"/>
    </row>
    <row r="1867">
      <c r="A1867" s="15" t="n"/>
      <c r="B1867" s="14" t="n"/>
      <c r="C1867" s="14" t="n"/>
      <c r="D1867" s="14" t="n"/>
      <c r="E1867" s="14" t="n"/>
      <c r="F1867" s="14" t="n"/>
      <c r="G1867" s="15" t="n"/>
      <c r="H1867" s="16" t="n"/>
    </row>
    <row r="1868">
      <c r="A1868" s="15" t="n"/>
      <c r="B1868" s="14" t="n"/>
      <c r="C1868" s="14" t="n"/>
      <c r="D1868" s="14" t="n"/>
      <c r="E1868" s="14" t="n"/>
      <c r="F1868" s="14" t="n"/>
      <c r="G1868" s="15" t="n"/>
      <c r="H1868" s="16" t="n"/>
    </row>
    <row r="1869">
      <c r="A1869" s="15" t="n"/>
      <c r="B1869" s="14" t="n"/>
      <c r="C1869" s="14" t="n"/>
      <c r="D1869" s="14" t="n"/>
      <c r="E1869" s="14" t="n"/>
      <c r="F1869" s="14" t="n"/>
      <c r="G1869" s="15" t="n"/>
      <c r="H1869" s="16" t="n"/>
    </row>
    <row r="1870">
      <c r="A1870" s="15" t="n"/>
      <c r="B1870" s="14" t="n"/>
      <c r="C1870" s="14" t="n"/>
      <c r="D1870" s="14" t="n"/>
      <c r="E1870" s="14" t="n"/>
      <c r="F1870" s="14" t="n"/>
      <c r="G1870" s="15" t="n"/>
      <c r="H1870" s="16" t="n"/>
    </row>
    <row r="1871">
      <c r="A1871" s="15" t="n"/>
      <c r="B1871" s="14" t="n"/>
      <c r="C1871" s="14" t="n"/>
      <c r="D1871" s="14" t="n"/>
      <c r="E1871" s="14" t="n"/>
      <c r="F1871" s="14" t="n"/>
      <c r="G1871" s="15" t="n"/>
      <c r="H1871" s="16" t="n"/>
    </row>
    <row r="1872">
      <c r="A1872" s="15" t="n"/>
      <c r="B1872" s="14" t="n"/>
      <c r="C1872" s="14" t="n"/>
      <c r="D1872" s="14" t="n"/>
      <c r="E1872" s="14" t="n"/>
      <c r="F1872" s="14" t="n"/>
      <c r="G1872" s="15" t="n"/>
      <c r="H1872" s="16" t="n"/>
    </row>
    <row r="1873">
      <c r="A1873" s="15" t="n"/>
      <c r="B1873" s="14" t="n"/>
      <c r="C1873" s="14" t="n"/>
      <c r="D1873" s="14" t="n"/>
      <c r="E1873" s="14" t="n"/>
      <c r="F1873" s="14" t="n"/>
      <c r="G1873" s="15" t="n"/>
      <c r="H1873" s="16" t="n"/>
    </row>
    <row r="1874">
      <c r="A1874" s="15" t="n"/>
      <c r="B1874" s="14" t="n"/>
      <c r="C1874" s="14" t="n"/>
      <c r="D1874" s="14" t="n"/>
      <c r="E1874" s="14" t="n"/>
      <c r="F1874" s="14" t="n"/>
      <c r="G1874" s="15" t="n"/>
      <c r="H1874" s="16" t="n"/>
    </row>
    <row r="1875">
      <c r="A1875" s="15" t="n"/>
      <c r="B1875" s="14" t="n"/>
      <c r="C1875" s="14" t="n"/>
      <c r="D1875" s="14" t="n"/>
      <c r="E1875" s="14" t="n"/>
      <c r="F1875" s="14" t="n"/>
      <c r="G1875" s="15" t="n"/>
      <c r="H1875" s="16" t="n"/>
    </row>
    <row r="1876">
      <c r="A1876" s="15" t="n"/>
      <c r="B1876" s="14" t="n"/>
      <c r="C1876" s="14" t="n"/>
      <c r="D1876" s="14" t="n"/>
      <c r="E1876" s="14" t="n"/>
      <c r="F1876" s="14" t="n"/>
      <c r="G1876" s="15" t="n"/>
      <c r="H1876" s="16" t="n"/>
    </row>
    <row r="1877">
      <c r="A1877" s="15" t="n"/>
      <c r="B1877" s="14" t="n"/>
      <c r="C1877" s="14" t="n"/>
      <c r="D1877" s="14" t="n"/>
      <c r="E1877" s="14" t="n"/>
      <c r="F1877" s="14" t="n"/>
      <c r="G1877" s="15" t="n"/>
      <c r="H1877" s="16" t="n"/>
    </row>
    <row r="1878">
      <c r="A1878" s="15" t="n"/>
      <c r="B1878" s="14" t="n"/>
      <c r="C1878" s="14" t="n"/>
      <c r="D1878" s="14" t="n"/>
      <c r="E1878" s="14" t="n"/>
      <c r="F1878" s="14" t="n"/>
      <c r="G1878" s="15" t="n"/>
      <c r="H1878" s="16" t="n"/>
    </row>
    <row r="1879">
      <c r="A1879" s="15" t="n"/>
      <c r="B1879" s="14" t="n"/>
      <c r="C1879" s="14" t="n"/>
      <c r="D1879" s="14" t="n"/>
      <c r="E1879" s="14" t="n"/>
      <c r="F1879" s="14" t="n"/>
      <c r="G1879" s="15" t="n"/>
      <c r="H1879" s="16" t="n"/>
    </row>
    <row r="1880">
      <c r="A1880" s="15" t="n"/>
      <c r="B1880" s="14" t="n"/>
      <c r="C1880" s="14" t="n"/>
      <c r="D1880" s="14" t="n"/>
      <c r="E1880" s="14" t="n"/>
      <c r="F1880" s="14" t="n"/>
      <c r="G1880" s="15" t="n"/>
      <c r="H1880" s="16" t="n"/>
    </row>
    <row r="1881">
      <c r="A1881" s="15" t="n"/>
      <c r="B1881" s="14" t="n"/>
      <c r="C1881" s="14" t="n"/>
      <c r="D1881" s="14" t="n"/>
      <c r="E1881" s="14" t="n"/>
      <c r="F1881" s="14" t="n"/>
      <c r="G1881" s="15" t="n"/>
      <c r="H1881" s="16" t="n"/>
    </row>
    <row r="1882">
      <c r="A1882" s="15" t="n"/>
      <c r="B1882" s="14" t="n"/>
      <c r="C1882" s="14" t="n"/>
      <c r="D1882" s="14" t="n"/>
      <c r="E1882" s="14" t="n"/>
      <c r="F1882" s="14" t="n"/>
      <c r="G1882" s="15" t="n"/>
      <c r="H1882" s="16" t="n"/>
    </row>
    <row r="1883">
      <c r="A1883" s="15" t="n"/>
      <c r="B1883" s="14" t="n"/>
      <c r="C1883" s="14" t="n"/>
      <c r="D1883" s="14" t="n"/>
      <c r="E1883" s="14" t="n"/>
      <c r="F1883" s="14" t="n"/>
      <c r="G1883" s="15" t="n"/>
      <c r="H1883" s="16" t="n"/>
    </row>
    <row r="1884">
      <c r="A1884" s="15" t="n"/>
      <c r="B1884" s="14" t="n"/>
      <c r="C1884" s="14" t="n"/>
      <c r="D1884" s="14" t="n"/>
      <c r="E1884" s="14" t="n"/>
      <c r="F1884" s="14" t="n"/>
      <c r="G1884" s="15" t="n"/>
      <c r="H1884" s="16" t="n"/>
    </row>
    <row r="1885">
      <c r="A1885" s="15" t="n"/>
      <c r="B1885" s="14" t="n"/>
      <c r="C1885" s="14" t="n"/>
      <c r="D1885" s="14" t="n"/>
      <c r="E1885" s="14" t="n"/>
      <c r="F1885" s="14" t="n"/>
      <c r="G1885" s="15" t="n"/>
      <c r="H1885" s="16" t="n"/>
    </row>
    <row r="1886">
      <c r="A1886" s="15" t="n"/>
      <c r="B1886" s="14" t="n"/>
      <c r="C1886" s="14" t="n"/>
      <c r="D1886" s="14" t="n"/>
      <c r="E1886" s="14" t="n"/>
      <c r="F1886" s="14" t="n"/>
      <c r="G1886" s="15" t="n"/>
      <c r="H1886" s="16" t="n"/>
    </row>
    <row r="1887">
      <c r="A1887" s="15" t="n"/>
      <c r="B1887" s="14" t="n"/>
      <c r="C1887" s="14" t="n"/>
      <c r="D1887" s="14" t="n"/>
      <c r="E1887" s="14" t="n"/>
      <c r="F1887" s="14" t="n"/>
      <c r="G1887" s="15" t="n"/>
      <c r="H1887" s="16" t="n"/>
    </row>
    <row r="1888">
      <c r="A1888" s="15" t="n"/>
      <c r="B1888" s="14" t="n"/>
      <c r="C1888" s="14" t="n"/>
      <c r="D1888" s="14" t="n"/>
      <c r="E1888" s="14" t="n"/>
      <c r="F1888" s="14" t="n"/>
      <c r="G1888" s="15" t="n"/>
      <c r="H1888" s="16" t="n"/>
    </row>
    <row r="1889">
      <c r="A1889" s="15" t="n"/>
      <c r="B1889" s="14" t="n"/>
      <c r="C1889" s="14" t="n"/>
      <c r="D1889" s="14" t="n"/>
      <c r="E1889" s="14" t="n"/>
      <c r="F1889" s="14" t="n"/>
      <c r="G1889" s="15" t="n"/>
      <c r="H1889" s="16" t="n"/>
    </row>
    <row r="1890">
      <c r="A1890" s="15" t="n"/>
      <c r="B1890" s="14" t="n"/>
      <c r="C1890" s="14" t="n"/>
      <c r="D1890" s="14" t="n"/>
      <c r="E1890" s="14" t="n"/>
      <c r="F1890" s="14" t="n"/>
      <c r="G1890" s="15" t="n"/>
      <c r="H1890" s="16" t="n"/>
    </row>
    <row r="1891">
      <c r="A1891" s="15" t="n"/>
      <c r="B1891" s="14" t="n"/>
      <c r="C1891" s="14" t="n"/>
      <c r="D1891" s="14" t="n"/>
      <c r="E1891" s="14" t="n"/>
      <c r="F1891" s="14" t="n"/>
      <c r="G1891" s="15" t="n"/>
      <c r="H1891" s="16" t="n"/>
    </row>
    <row r="1892">
      <c r="A1892" s="15" t="n"/>
      <c r="B1892" s="14" t="n"/>
      <c r="C1892" s="14" t="n"/>
      <c r="D1892" s="14" t="n"/>
      <c r="E1892" s="14" t="n"/>
      <c r="F1892" s="14" t="n"/>
      <c r="G1892" s="15" t="n"/>
      <c r="H1892" s="16" t="n"/>
    </row>
    <row r="1893">
      <c r="A1893" s="15" t="n"/>
      <c r="B1893" s="14" t="n"/>
      <c r="C1893" s="14" t="n"/>
      <c r="D1893" s="14" t="n"/>
      <c r="E1893" s="14" t="n"/>
      <c r="F1893" s="14" t="n"/>
      <c r="G1893" s="15" t="n"/>
      <c r="H1893" s="16" t="n"/>
    </row>
    <row r="1894">
      <c r="A1894" s="15" t="n"/>
      <c r="B1894" s="14" t="n"/>
      <c r="C1894" s="14" t="n"/>
      <c r="D1894" s="14" t="n"/>
      <c r="E1894" s="14" t="n"/>
      <c r="F1894" s="14" t="n"/>
      <c r="G1894" s="15" t="n"/>
      <c r="H1894" s="16" t="n"/>
    </row>
    <row r="1895">
      <c r="A1895" s="15" t="n"/>
      <c r="B1895" s="14" t="n"/>
      <c r="C1895" s="14" t="n"/>
      <c r="D1895" s="14" t="n"/>
      <c r="E1895" s="14" t="n"/>
      <c r="F1895" s="14" t="n"/>
      <c r="G1895" s="15" t="n"/>
      <c r="H1895" s="16" t="n"/>
    </row>
    <row r="1896">
      <c r="A1896" s="15" t="n"/>
      <c r="B1896" s="14" t="n"/>
      <c r="C1896" s="14" t="n"/>
      <c r="D1896" s="14" t="n"/>
      <c r="E1896" s="14" t="n"/>
      <c r="F1896" s="14" t="n"/>
      <c r="G1896" s="15" t="n"/>
      <c r="H1896" s="16" t="n"/>
    </row>
    <row r="1897">
      <c r="A1897" s="15" t="n"/>
      <c r="B1897" s="14" t="n"/>
      <c r="C1897" s="14" t="n"/>
      <c r="D1897" s="14" t="n"/>
      <c r="E1897" s="14" t="n"/>
      <c r="F1897" s="14" t="n"/>
      <c r="G1897" s="15" t="n"/>
      <c r="H1897" s="16" t="n"/>
    </row>
    <row r="1898">
      <c r="A1898" s="15" t="n"/>
      <c r="B1898" s="14" t="n"/>
      <c r="C1898" s="14" t="n"/>
      <c r="D1898" s="14" t="n"/>
      <c r="E1898" s="14" t="n"/>
      <c r="F1898" s="14" t="n"/>
      <c r="G1898" s="15" t="n"/>
      <c r="H1898" s="16" t="n"/>
    </row>
    <row r="1899">
      <c r="A1899" s="15" t="n"/>
      <c r="B1899" s="14" t="n"/>
      <c r="C1899" s="14" t="n"/>
      <c r="D1899" s="14" t="n"/>
      <c r="E1899" s="14" t="n"/>
      <c r="F1899" s="14" t="n"/>
      <c r="G1899" s="15" t="n"/>
      <c r="H1899" s="16" t="n"/>
    </row>
    <row r="1900">
      <c r="A1900" s="15" t="n"/>
      <c r="B1900" s="14" t="n"/>
      <c r="C1900" s="14" t="n"/>
      <c r="D1900" s="14" t="n"/>
      <c r="E1900" s="14" t="n"/>
      <c r="F1900" s="14" t="n"/>
      <c r="G1900" s="15" t="n"/>
      <c r="H1900" s="16" t="n"/>
    </row>
    <row r="1901">
      <c r="A1901" s="15" t="n"/>
      <c r="B1901" s="14" t="n"/>
      <c r="C1901" s="14" t="n"/>
      <c r="D1901" s="14" t="n"/>
      <c r="E1901" s="14" t="n"/>
      <c r="F1901" s="14" t="n"/>
      <c r="G1901" s="15" t="n"/>
      <c r="H1901" s="16" t="n"/>
    </row>
    <row r="1902">
      <c r="A1902" s="15" t="n"/>
      <c r="B1902" s="14" t="n"/>
      <c r="C1902" s="14" t="n"/>
      <c r="D1902" s="14" t="n"/>
      <c r="E1902" s="14" t="n"/>
      <c r="F1902" s="14" t="n"/>
      <c r="G1902" s="15" t="n"/>
      <c r="H1902" s="16" t="n"/>
    </row>
    <row r="1903">
      <c r="A1903" s="15" t="n"/>
      <c r="B1903" s="14" t="n"/>
      <c r="C1903" s="14" t="n"/>
      <c r="D1903" s="14" t="n"/>
      <c r="E1903" s="14" t="n"/>
      <c r="F1903" s="14" t="n"/>
      <c r="G1903" s="15" t="n"/>
      <c r="H1903" s="16" t="n"/>
    </row>
    <row r="1904">
      <c r="A1904" s="15" t="n"/>
      <c r="B1904" s="14" t="n"/>
      <c r="C1904" s="14" t="n"/>
      <c r="D1904" s="14" t="n"/>
      <c r="E1904" s="14" t="n"/>
      <c r="F1904" s="14" t="n"/>
      <c r="G1904" s="15" t="n"/>
      <c r="H1904" s="16" t="n"/>
    </row>
    <row r="1905">
      <c r="A1905" s="15" t="n"/>
      <c r="B1905" s="14" t="n"/>
      <c r="C1905" s="14" t="n"/>
      <c r="D1905" s="14" t="n"/>
      <c r="E1905" s="14" t="n"/>
      <c r="F1905" s="14" t="n"/>
      <c r="G1905" s="15" t="n"/>
      <c r="H1905" s="16" t="n"/>
    </row>
    <row r="1906">
      <c r="A1906" s="15" t="n"/>
      <c r="B1906" s="14" t="n"/>
      <c r="C1906" s="14" t="n"/>
      <c r="D1906" s="14" t="n"/>
      <c r="E1906" s="14" t="n"/>
      <c r="F1906" s="14" t="n"/>
      <c r="G1906" s="15" t="n"/>
      <c r="H1906" s="16" t="n"/>
    </row>
    <row r="1907">
      <c r="A1907" s="15" t="n"/>
      <c r="B1907" s="14" t="n"/>
      <c r="C1907" s="14" t="n"/>
      <c r="D1907" s="14" t="n"/>
      <c r="E1907" s="14" t="n"/>
      <c r="F1907" s="14" t="n"/>
      <c r="G1907" s="15" t="n"/>
      <c r="H1907" s="16" t="n"/>
    </row>
    <row r="1908">
      <c r="A1908" s="15" t="n"/>
      <c r="B1908" s="14" t="n"/>
      <c r="C1908" s="14" t="n"/>
      <c r="D1908" s="14" t="n"/>
      <c r="E1908" s="14" t="n"/>
      <c r="F1908" s="14" t="n"/>
      <c r="G1908" s="15" t="n"/>
      <c r="H1908" s="16" t="n"/>
    </row>
    <row r="1909">
      <c r="A1909" s="15" t="n"/>
      <c r="B1909" s="14" t="n"/>
      <c r="C1909" s="14" t="n"/>
      <c r="D1909" s="14" t="n"/>
      <c r="E1909" s="14" t="n"/>
      <c r="F1909" s="14" t="n"/>
      <c r="G1909" s="15" t="n"/>
      <c r="H1909" s="16" t="n"/>
    </row>
    <row r="1910">
      <c r="A1910" s="15" t="n"/>
      <c r="B1910" s="14" t="n"/>
      <c r="C1910" s="14" t="n"/>
      <c r="D1910" s="14" t="n"/>
      <c r="E1910" s="14" t="n"/>
      <c r="F1910" s="14" t="n"/>
      <c r="G1910" s="15" t="n"/>
      <c r="H1910" s="16" t="n"/>
    </row>
    <row r="1911">
      <c r="A1911" s="15" t="n"/>
      <c r="B1911" s="14" t="n"/>
      <c r="C1911" s="14" t="n"/>
      <c r="D1911" s="14" t="n"/>
      <c r="E1911" s="14" t="n"/>
      <c r="F1911" s="14" t="n"/>
      <c r="G1911" s="15" t="n"/>
      <c r="H1911" s="16" t="n"/>
    </row>
    <row r="1912">
      <c r="A1912" s="15" t="n"/>
      <c r="B1912" s="14" t="n"/>
      <c r="C1912" s="14" t="n"/>
      <c r="D1912" s="14" t="n"/>
      <c r="E1912" s="14" t="n"/>
      <c r="F1912" s="14" t="n"/>
      <c r="G1912" s="15" t="n"/>
      <c r="H1912" s="16" t="n"/>
    </row>
    <row r="1913">
      <c r="A1913" s="15" t="n"/>
      <c r="B1913" s="14" t="n"/>
      <c r="C1913" s="14" t="n"/>
      <c r="D1913" s="14" t="n"/>
      <c r="E1913" s="14" t="n"/>
      <c r="F1913" s="14" t="n"/>
      <c r="G1913" s="15" t="n"/>
      <c r="H1913" s="16" t="n"/>
    </row>
    <row r="1914">
      <c r="A1914" s="15" t="n"/>
      <c r="B1914" s="14" t="n"/>
      <c r="C1914" s="14" t="n"/>
      <c r="D1914" s="14" t="n"/>
      <c r="E1914" s="14" t="n"/>
      <c r="F1914" s="14" t="n"/>
      <c r="G1914" s="15" t="n"/>
      <c r="H1914" s="16" t="n"/>
    </row>
    <row r="1915">
      <c r="A1915" s="15" t="n"/>
      <c r="B1915" s="14" t="n"/>
      <c r="C1915" s="14" t="n"/>
      <c r="D1915" s="14" t="n"/>
      <c r="E1915" s="14" t="n"/>
      <c r="F1915" s="14" t="n"/>
      <c r="G1915" s="15" t="n"/>
      <c r="H1915" s="16" t="n"/>
    </row>
    <row r="1916">
      <c r="A1916" s="15" t="n"/>
      <c r="B1916" s="14" t="n"/>
      <c r="C1916" s="14" t="n"/>
      <c r="D1916" s="14" t="n"/>
      <c r="E1916" s="14" t="n"/>
      <c r="F1916" s="14" t="n"/>
      <c r="G1916" s="15" t="n"/>
      <c r="H1916" s="16" t="n"/>
    </row>
    <row r="1917">
      <c r="A1917" s="15" t="n"/>
      <c r="B1917" s="14" t="n"/>
      <c r="C1917" s="14" t="n"/>
      <c r="D1917" s="14" t="n"/>
      <c r="E1917" s="14" t="n"/>
      <c r="F1917" s="14" t="n"/>
      <c r="G1917" s="15" t="n"/>
      <c r="H1917" s="16" t="n"/>
    </row>
    <row r="1918">
      <c r="A1918" s="15" t="n"/>
      <c r="B1918" s="14" t="n"/>
      <c r="C1918" s="14" t="n"/>
      <c r="D1918" s="14" t="n"/>
      <c r="E1918" s="14" t="n"/>
      <c r="F1918" s="14" t="n"/>
      <c r="G1918" s="15" t="n"/>
      <c r="H1918" s="16" t="n"/>
    </row>
    <row r="1919">
      <c r="A1919" s="15" t="n"/>
      <c r="B1919" s="14" t="n"/>
      <c r="C1919" s="14" t="n"/>
      <c r="D1919" s="14" t="n"/>
      <c r="E1919" s="14" t="n"/>
      <c r="F1919" s="14" t="n"/>
      <c r="G1919" s="15" t="n"/>
      <c r="H1919" s="16" t="n"/>
    </row>
    <row r="1920">
      <c r="A1920" s="15" t="n"/>
      <c r="B1920" s="14" t="n"/>
      <c r="C1920" s="14" t="n"/>
      <c r="D1920" s="14" t="n"/>
      <c r="E1920" s="14" t="n"/>
      <c r="F1920" s="14" t="n"/>
      <c r="G1920" s="15" t="n"/>
      <c r="H1920" s="16" t="n"/>
    </row>
    <row r="1921">
      <c r="A1921" s="15" t="n"/>
      <c r="B1921" s="14" t="n"/>
      <c r="C1921" s="14" t="n"/>
      <c r="D1921" s="14" t="n"/>
      <c r="E1921" s="14" t="n"/>
      <c r="F1921" s="14" t="n"/>
      <c r="G1921" s="15" t="n"/>
      <c r="H1921" s="16" t="n"/>
    </row>
    <row r="1922">
      <c r="A1922" s="15" t="n"/>
      <c r="B1922" s="14" t="n"/>
      <c r="C1922" s="14" t="n"/>
      <c r="D1922" s="14" t="n"/>
      <c r="E1922" s="14" t="n"/>
      <c r="F1922" s="14" t="n"/>
      <c r="G1922" s="15" t="n"/>
      <c r="H1922" s="16" t="n"/>
    </row>
    <row r="1923">
      <c r="A1923" s="15" t="n"/>
      <c r="B1923" s="14" t="n"/>
      <c r="C1923" s="14" t="n"/>
      <c r="D1923" s="14" t="n"/>
      <c r="E1923" s="14" t="n"/>
      <c r="F1923" s="14" t="n"/>
      <c r="G1923" s="15" t="n"/>
      <c r="H1923" s="16" t="n"/>
    </row>
    <row r="1924">
      <c r="A1924" s="15" t="n"/>
      <c r="B1924" s="14" t="n"/>
      <c r="C1924" s="14" t="n"/>
      <c r="D1924" s="14" t="n"/>
      <c r="E1924" s="14" t="n"/>
      <c r="F1924" s="14" t="n"/>
      <c r="G1924" s="15" t="n"/>
      <c r="H1924" s="16" t="n"/>
    </row>
    <row r="1925">
      <c r="A1925" s="15" t="n"/>
      <c r="B1925" s="14" t="n"/>
      <c r="C1925" s="14" t="n"/>
      <c r="D1925" s="14" t="n"/>
      <c r="E1925" s="14" t="n"/>
      <c r="F1925" s="14" t="n"/>
      <c r="G1925" s="15" t="n"/>
      <c r="H1925" s="16" t="n"/>
    </row>
    <row r="1926">
      <c r="A1926" s="15" t="n"/>
      <c r="B1926" s="14" t="n"/>
      <c r="C1926" s="14" t="n"/>
      <c r="D1926" s="14" t="n"/>
      <c r="E1926" s="14" t="n"/>
      <c r="F1926" s="14" t="n"/>
      <c r="G1926" s="15" t="n"/>
      <c r="H1926" s="16" t="n"/>
    </row>
    <row r="1927">
      <c r="A1927" s="15" t="n"/>
      <c r="B1927" s="14" t="n"/>
      <c r="C1927" s="14" t="n"/>
      <c r="D1927" s="14" t="n"/>
      <c r="E1927" s="14" t="n"/>
      <c r="F1927" s="14" t="n"/>
      <c r="G1927" s="15" t="n"/>
      <c r="H1927" s="16" t="n"/>
    </row>
    <row r="1928">
      <c r="A1928" s="15" t="n"/>
      <c r="B1928" s="14" t="n"/>
      <c r="C1928" s="14" t="n"/>
      <c r="D1928" s="14" t="n"/>
      <c r="E1928" s="14" t="n"/>
      <c r="F1928" s="14" t="n"/>
      <c r="G1928" s="15" t="n"/>
      <c r="H1928" s="16" t="n"/>
    </row>
    <row r="1929">
      <c r="A1929" s="15" t="n"/>
      <c r="B1929" s="14" t="n"/>
      <c r="C1929" s="14" t="n"/>
      <c r="D1929" s="14" t="n"/>
      <c r="E1929" s="14" t="n"/>
      <c r="F1929" s="14" t="n"/>
      <c r="G1929" s="15" t="n"/>
      <c r="H1929" s="16" t="n"/>
    </row>
    <row r="1930">
      <c r="A1930" s="15" t="n"/>
      <c r="B1930" s="14" t="n"/>
      <c r="C1930" s="14" t="n"/>
      <c r="D1930" s="14" t="n"/>
      <c r="E1930" s="14" t="n"/>
      <c r="F1930" s="14" t="n"/>
      <c r="G1930" s="15" t="n"/>
      <c r="H1930" s="16" t="n"/>
    </row>
    <row r="1931">
      <c r="A1931" s="15" t="n"/>
      <c r="B1931" s="14" t="n"/>
      <c r="C1931" s="14" t="n"/>
      <c r="D1931" s="14" t="n"/>
      <c r="E1931" s="14" t="n"/>
      <c r="F1931" s="14" t="n"/>
      <c r="G1931" s="15" t="n"/>
      <c r="H1931" s="16" t="n"/>
    </row>
    <row r="1932">
      <c r="A1932" s="15" t="n"/>
      <c r="B1932" s="14" t="n"/>
      <c r="C1932" s="14" t="n"/>
      <c r="D1932" s="14" t="n"/>
      <c r="E1932" s="14" t="n"/>
      <c r="F1932" s="14" t="n"/>
      <c r="G1932" s="15" t="n"/>
      <c r="H1932" s="16" t="n"/>
    </row>
    <row r="1933">
      <c r="A1933" s="15" t="n"/>
      <c r="B1933" s="14" t="n"/>
      <c r="C1933" s="14" t="n"/>
      <c r="D1933" s="14" t="n"/>
      <c r="E1933" s="14" t="n"/>
      <c r="F1933" s="14" t="n"/>
      <c r="G1933" s="15" t="n"/>
      <c r="H1933" s="16" t="n"/>
    </row>
    <row r="1934">
      <c r="A1934" s="15" t="n"/>
      <c r="B1934" s="14" t="n"/>
      <c r="C1934" s="14" t="n"/>
      <c r="D1934" s="14" t="n"/>
      <c r="E1934" s="14" t="n"/>
      <c r="F1934" s="14" t="n"/>
      <c r="G1934" s="15" t="n"/>
      <c r="H1934" s="16" t="n"/>
    </row>
    <row r="1935">
      <c r="A1935" s="15" t="n"/>
      <c r="B1935" s="14" t="n"/>
      <c r="C1935" s="14" t="n"/>
      <c r="D1935" s="14" t="n"/>
      <c r="E1935" s="14" t="n"/>
      <c r="F1935" s="14" t="n"/>
      <c r="G1935" s="15" t="n"/>
      <c r="H1935" s="16" t="n"/>
    </row>
    <row r="1936">
      <c r="A1936" s="15" t="n"/>
      <c r="B1936" s="14" t="n"/>
      <c r="C1936" s="14" t="n"/>
      <c r="D1936" s="14" t="n"/>
      <c r="E1936" s="14" t="n"/>
      <c r="F1936" s="14" t="n"/>
      <c r="G1936" s="15" t="n"/>
      <c r="H1936" s="16" t="n"/>
    </row>
    <row r="1937">
      <c r="A1937" s="15" t="n"/>
      <c r="B1937" s="14" t="n"/>
      <c r="C1937" s="14" t="n"/>
      <c r="D1937" s="14" t="n"/>
      <c r="E1937" s="14" t="n"/>
      <c r="F1937" s="14" t="n"/>
      <c r="G1937" s="15" t="n"/>
      <c r="H1937" s="16" t="n"/>
    </row>
    <row r="1938">
      <c r="A1938" s="15" t="n"/>
      <c r="B1938" s="14" t="n"/>
      <c r="C1938" s="14" t="n"/>
      <c r="D1938" s="14" t="n"/>
      <c r="E1938" s="14" t="n"/>
      <c r="F1938" s="14" t="n"/>
      <c r="G1938" s="15" t="n"/>
      <c r="H1938" s="16" t="n"/>
    </row>
    <row r="1939">
      <c r="A1939" s="15" t="n"/>
      <c r="B1939" s="14" t="n"/>
      <c r="C1939" s="14" t="n"/>
      <c r="D1939" s="14" t="n"/>
      <c r="E1939" s="14" t="n"/>
      <c r="F1939" s="14" t="n"/>
      <c r="G1939" s="15" t="n"/>
      <c r="H1939" s="16" t="n"/>
    </row>
    <row r="1940">
      <c r="A1940" s="15" t="n"/>
      <c r="B1940" s="14" t="n"/>
      <c r="C1940" s="14" t="n"/>
      <c r="D1940" s="14" t="n"/>
      <c r="E1940" s="14" t="n"/>
      <c r="F1940" s="14" t="n"/>
      <c r="G1940" s="15" t="n"/>
      <c r="H1940" s="16" t="n"/>
    </row>
    <row r="1941">
      <c r="A1941" s="15" t="n"/>
      <c r="B1941" s="14" t="n"/>
      <c r="C1941" s="14" t="n"/>
      <c r="D1941" s="14" t="n"/>
      <c r="E1941" s="14" t="n"/>
      <c r="F1941" s="14" t="n"/>
      <c r="G1941" s="15" t="n"/>
      <c r="H1941" s="16" t="n"/>
    </row>
    <row r="1942">
      <c r="A1942" s="15" t="n"/>
      <c r="B1942" s="14" t="n"/>
      <c r="C1942" s="14" t="n"/>
      <c r="D1942" s="14" t="n"/>
      <c r="E1942" s="14" t="n"/>
      <c r="F1942" s="14" t="n"/>
      <c r="G1942" s="15" t="n"/>
      <c r="H1942" s="16" t="n"/>
    </row>
    <row r="1943">
      <c r="A1943" s="15" t="n"/>
      <c r="B1943" s="14" t="n"/>
      <c r="C1943" s="14" t="n"/>
      <c r="D1943" s="14" t="n"/>
      <c r="E1943" s="14" t="n"/>
      <c r="F1943" s="14" t="n"/>
      <c r="G1943" s="15" t="n"/>
      <c r="H1943" s="16" t="n"/>
    </row>
    <row r="1944">
      <c r="A1944" s="15" t="n"/>
      <c r="B1944" s="14" t="n"/>
      <c r="C1944" s="14" t="n"/>
      <c r="D1944" s="14" t="n"/>
      <c r="E1944" s="14" t="n"/>
      <c r="F1944" s="14" t="n"/>
      <c r="G1944" s="15" t="n"/>
      <c r="H1944" s="16" t="n"/>
    </row>
    <row r="1945">
      <c r="A1945" s="15" t="n"/>
      <c r="B1945" s="14" t="n"/>
      <c r="C1945" s="14" t="n"/>
      <c r="D1945" s="14" t="n"/>
      <c r="E1945" s="14" t="n"/>
      <c r="F1945" s="14" t="n"/>
      <c r="G1945" s="15" t="n"/>
      <c r="H1945" s="16" t="n"/>
    </row>
    <row r="1946">
      <c r="A1946" s="15" t="n"/>
      <c r="B1946" s="14" t="n"/>
      <c r="C1946" s="14" t="n"/>
      <c r="D1946" s="14" t="n"/>
      <c r="E1946" s="14" t="n"/>
      <c r="F1946" s="14" t="n"/>
      <c r="G1946" s="15" t="n"/>
      <c r="H1946" s="16" t="n"/>
    </row>
    <row r="1947">
      <c r="A1947" s="15" t="n"/>
      <c r="B1947" s="14" t="n"/>
      <c r="C1947" s="14" t="n"/>
      <c r="D1947" s="14" t="n"/>
      <c r="E1947" s="14" t="n"/>
      <c r="F1947" s="14" t="n"/>
      <c r="G1947" s="15" t="n"/>
      <c r="H1947" s="16" t="n"/>
    </row>
    <row r="1948">
      <c r="A1948" s="15" t="n"/>
      <c r="B1948" s="14" t="n"/>
      <c r="C1948" s="14" t="n"/>
      <c r="D1948" s="14" t="n"/>
      <c r="E1948" s="14" t="n"/>
      <c r="F1948" s="14" t="n"/>
      <c r="G1948" s="15" t="n"/>
      <c r="H1948" s="16" t="n"/>
    </row>
    <row r="1949">
      <c r="A1949" s="15" t="n"/>
      <c r="B1949" s="14" t="n"/>
      <c r="C1949" s="14" t="n"/>
      <c r="D1949" s="14" t="n"/>
      <c r="E1949" s="14" t="n"/>
      <c r="F1949" s="14" t="n"/>
      <c r="G1949" s="15" t="n"/>
      <c r="H1949" s="16" t="n"/>
    </row>
    <row r="1950">
      <c r="A1950" s="15" t="n"/>
      <c r="B1950" s="14" t="n"/>
      <c r="C1950" s="14" t="n"/>
      <c r="D1950" s="14" t="n"/>
      <c r="E1950" s="14" t="n"/>
      <c r="F1950" s="14" t="n"/>
      <c r="G1950" s="15" t="n"/>
      <c r="H1950" s="16" t="n"/>
    </row>
    <row r="1951">
      <c r="A1951" s="15" t="n"/>
      <c r="B1951" s="14" t="n"/>
      <c r="C1951" s="14" t="n"/>
      <c r="D1951" s="14" t="n"/>
      <c r="E1951" s="14" t="n"/>
      <c r="F1951" s="14" t="n"/>
      <c r="G1951" s="15" t="n"/>
      <c r="H1951" s="16" t="n"/>
    </row>
    <row r="1952">
      <c r="A1952" s="15" t="n"/>
      <c r="B1952" s="14" t="n"/>
      <c r="C1952" s="14" t="n"/>
      <c r="D1952" s="14" t="n"/>
      <c r="E1952" s="14" t="n"/>
      <c r="F1952" s="14" t="n"/>
      <c r="G1952" s="15" t="n"/>
      <c r="H1952" s="16" t="n"/>
    </row>
    <row r="1953">
      <c r="A1953" s="15" t="n"/>
      <c r="B1953" s="14" t="n"/>
      <c r="C1953" s="14" t="n"/>
      <c r="D1953" s="14" t="n"/>
      <c r="E1953" s="14" t="n"/>
      <c r="F1953" s="14" t="n"/>
      <c r="G1953" s="15" t="n"/>
      <c r="H1953" s="16" t="n"/>
    </row>
    <row r="1954">
      <c r="A1954" s="15" t="n"/>
      <c r="B1954" s="14" t="n"/>
      <c r="C1954" s="14" t="n"/>
      <c r="D1954" s="14" t="n"/>
      <c r="E1954" s="14" t="n"/>
      <c r="F1954" s="14" t="n"/>
      <c r="G1954" s="15" t="n"/>
      <c r="H1954" s="16" t="n"/>
    </row>
    <row r="1955">
      <c r="A1955" s="15" t="n"/>
      <c r="B1955" s="14" t="n"/>
      <c r="C1955" s="14" t="n"/>
      <c r="D1955" s="14" t="n"/>
      <c r="E1955" s="14" t="n"/>
      <c r="F1955" s="14" t="n"/>
      <c r="G1955" s="15" t="n"/>
      <c r="H1955" s="16" t="n"/>
    </row>
    <row r="1956">
      <c r="A1956" s="15" t="n"/>
      <c r="B1956" s="14" t="n"/>
      <c r="C1956" s="14" t="n"/>
      <c r="D1956" s="14" t="n"/>
      <c r="E1956" s="14" t="n"/>
      <c r="F1956" s="14" t="n"/>
      <c r="G1956" s="15" t="n"/>
      <c r="H1956" s="16" t="n"/>
    </row>
    <row r="1957">
      <c r="A1957" s="15" t="n"/>
      <c r="B1957" s="14" t="n"/>
      <c r="C1957" s="14" t="n"/>
      <c r="D1957" s="14" t="n"/>
      <c r="E1957" s="14" t="n"/>
      <c r="F1957" s="14" t="n"/>
      <c r="G1957" s="15" t="n"/>
      <c r="H1957" s="16" t="n"/>
    </row>
    <row r="1958">
      <c r="A1958" s="15" t="n"/>
      <c r="B1958" s="14" t="n"/>
      <c r="C1958" s="14" t="n"/>
      <c r="D1958" s="14" t="n"/>
      <c r="E1958" s="14" t="n"/>
      <c r="F1958" s="14" t="n"/>
      <c r="G1958" s="15" t="n"/>
      <c r="H1958" s="16" t="n"/>
    </row>
    <row r="1959">
      <c r="A1959" s="15" t="n"/>
      <c r="B1959" s="14" t="n"/>
      <c r="C1959" s="14" t="n"/>
      <c r="D1959" s="14" t="n"/>
      <c r="E1959" s="14" t="n"/>
      <c r="F1959" s="14" t="n"/>
      <c r="G1959" s="15" t="n"/>
      <c r="H1959" s="16" t="n"/>
    </row>
    <row r="1960">
      <c r="A1960" s="15" t="n"/>
      <c r="B1960" s="14" t="n"/>
      <c r="C1960" s="14" t="n"/>
      <c r="D1960" s="14" t="n"/>
      <c r="E1960" s="14" t="n"/>
      <c r="F1960" s="14" t="n"/>
      <c r="G1960" s="15" t="n"/>
      <c r="H1960" s="16" t="n"/>
    </row>
    <row r="1961">
      <c r="A1961" s="15" t="n"/>
      <c r="B1961" s="14" t="n"/>
      <c r="C1961" s="14" t="n"/>
      <c r="D1961" s="14" t="n"/>
      <c r="E1961" s="14" t="n"/>
      <c r="F1961" s="14" t="n"/>
      <c r="G1961" s="15" t="n"/>
      <c r="H1961" s="16" t="n"/>
    </row>
    <row r="1962">
      <c r="A1962" s="15" t="n"/>
      <c r="B1962" s="14" t="n"/>
      <c r="C1962" s="14" t="n"/>
      <c r="D1962" s="14" t="n"/>
      <c r="E1962" s="14" t="n"/>
      <c r="F1962" s="14" t="n"/>
      <c r="G1962" s="15" t="n"/>
      <c r="H1962" s="16" t="n"/>
    </row>
    <row r="1963">
      <c r="A1963" s="15" t="n"/>
      <c r="B1963" s="14" t="n"/>
      <c r="C1963" s="14" t="n"/>
      <c r="D1963" s="14" t="n"/>
      <c r="E1963" s="14" t="n"/>
      <c r="F1963" s="14" t="n"/>
      <c r="G1963" s="15" t="n"/>
      <c r="H1963" s="16" t="n"/>
    </row>
    <row r="1964">
      <c r="A1964" s="15" t="n"/>
      <c r="B1964" s="14" t="n"/>
      <c r="C1964" s="14" t="n"/>
      <c r="D1964" s="14" t="n"/>
      <c r="E1964" s="14" t="n"/>
      <c r="F1964" s="14" t="n"/>
      <c r="G1964" s="15" t="n"/>
      <c r="H1964" s="16" t="n"/>
    </row>
    <row r="1965">
      <c r="A1965" s="15" t="n"/>
      <c r="B1965" s="14" t="n"/>
      <c r="C1965" s="14" t="n"/>
      <c r="D1965" s="14" t="n"/>
      <c r="E1965" s="14" t="n"/>
      <c r="F1965" s="14" t="n"/>
      <c r="G1965" s="15" t="n"/>
      <c r="H1965" s="16" t="n"/>
    </row>
    <row r="1966">
      <c r="A1966" s="15" t="n"/>
      <c r="B1966" s="14" t="n"/>
      <c r="C1966" s="14" t="n"/>
      <c r="D1966" s="14" t="n"/>
      <c r="E1966" s="14" t="n"/>
      <c r="F1966" s="14" t="n"/>
      <c r="G1966" s="15" t="n"/>
      <c r="H1966" s="16" t="n"/>
    </row>
    <row r="1967">
      <c r="A1967" s="15" t="n"/>
      <c r="B1967" s="14" t="n"/>
      <c r="C1967" s="14" t="n"/>
      <c r="D1967" s="14" t="n"/>
      <c r="E1967" s="14" t="n"/>
      <c r="F1967" s="14" t="n"/>
      <c r="G1967" s="15" t="n"/>
      <c r="H1967" s="16" t="n"/>
    </row>
    <row r="1968">
      <c r="A1968" s="15" t="n"/>
      <c r="B1968" s="14" t="n"/>
      <c r="C1968" s="14" t="n"/>
      <c r="D1968" s="14" t="n"/>
      <c r="E1968" s="14" t="n"/>
      <c r="F1968" s="14" t="n"/>
      <c r="G1968" s="15" t="n"/>
      <c r="H1968" s="16" t="n"/>
    </row>
    <row r="1969">
      <c r="A1969" s="15" t="n"/>
      <c r="B1969" s="14" t="n"/>
      <c r="C1969" s="14" t="n"/>
      <c r="D1969" s="14" t="n"/>
      <c r="E1969" s="14" t="n"/>
      <c r="F1969" s="14" t="n"/>
      <c r="G1969" s="15" t="n"/>
      <c r="H1969" s="16" t="n"/>
    </row>
    <row r="1970">
      <c r="A1970" s="15" t="n"/>
      <c r="B1970" s="14" t="n"/>
      <c r="C1970" s="14" t="n"/>
      <c r="D1970" s="14" t="n"/>
      <c r="E1970" s="14" t="n"/>
      <c r="F1970" s="14" t="n"/>
      <c r="G1970" s="15" t="n"/>
      <c r="H1970" s="16" t="n"/>
    </row>
    <row r="1971">
      <c r="A1971" s="15" t="n"/>
      <c r="B1971" s="14" t="n"/>
      <c r="C1971" s="14" t="n"/>
      <c r="D1971" s="14" t="n"/>
      <c r="E1971" s="14" t="n"/>
      <c r="F1971" s="14" t="n"/>
      <c r="G1971" s="15" t="n"/>
      <c r="H1971" s="16" t="n"/>
    </row>
    <row r="1972">
      <c r="A1972" s="15" t="n"/>
      <c r="B1972" s="14" t="n"/>
      <c r="C1972" s="14" t="n"/>
      <c r="D1972" s="14" t="n"/>
      <c r="E1972" s="14" t="n"/>
      <c r="F1972" s="14" t="n"/>
      <c r="G1972" s="15" t="n"/>
      <c r="H1972" s="16" t="n"/>
    </row>
    <row r="1973">
      <c r="A1973" s="15" t="n"/>
      <c r="B1973" s="14" t="n"/>
      <c r="C1973" s="14" t="n"/>
      <c r="D1973" s="14" t="n"/>
      <c r="E1973" s="14" t="n"/>
      <c r="F1973" s="14" t="n"/>
      <c r="G1973" s="15" t="n"/>
      <c r="H1973" s="16" t="n"/>
    </row>
    <row r="1974">
      <c r="A1974" s="15" t="n"/>
      <c r="B1974" s="14" t="n"/>
      <c r="C1974" s="14" t="n"/>
      <c r="D1974" s="14" t="n"/>
      <c r="E1974" s="14" t="n"/>
      <c r="F1974" s="14" t="n"/>
      <c r="G1974" s="15" t="n"/>
      <c r="H1974" s="16" t="n"/>
    </row>
    <row r="1975">
      <c r="A1975" s="15" t="n"/>
      <c r="B1975" s="14" t="n"/>
      <c r="C1975" s="14" t="n"/>
      <c r="D1975" s="14" t="n"/>
      <c r="E1975" s="14" t="n"/>
      <c r="F1975" s="14" t="n"/>
      <c r="G1975" s="15" t="n"/>
      <c r="H1975" s="16" t="n"/>
    </row>
    <row r="1976">
      <c r="A1976" s="15" t="n"/>
      <c r="B1976" s="14" t="n"/>
      <c r="C1976" s="14" t="n"/>
      <c r="D1976" s="14" t="n"/>
      <c r="E1976" s="14" t="n"/>
      <c r="F1976" s="14" t="n"/>
      <c r="G1976" s="15" t="n"/>
      <c r="H1976" s="16" t="n"/>
    </row>
    <row r="1977">
      <c r="A1977" s="15" t="n"/>
      <c r="B1977" s="14" t="n"/>
      <c r="C1977" s="14" t="n"/>
      <c r="D1977" s="14" t="n"/>
      <c r="E1977" s="14" t="n"/>
      <c r="F1977" s="14" t="n"/>
      <c r="G1977" s="15" t="n"/>
      <c r="H1977" s="16" t="n"/>
    </row>
    <row r="1978">
      <c r="A1978" s="15" t="n"/>
      <c r="B1978" s="14" t="n"/>
      <c r="C1978" s="14" t="n"/>
      <c r="D1978" s="14" t="n"/>
      <c r="E1978" s="14" t="n"/>
      <c r="F1978" s="14" t="n"/>
      <c r="G1978" s="15" t="n"/>
      <c r="H1978" s="16" t="n"/>
    </row>
    <row r="1979">
      <c r="A1979" s="15" t="n"/>
      <c r="B1979" s="14" t="n"/>
      <c r="C1979" s="14" t="n"/>
      <c r="D1979" s="14" t="n"/>
      <c r="E1979" s="14" t="n"/>
      <c r="F1979" s="14" t="n"/>
      <c r="G1979" s="15" t="n"/>
      <c r="H1979" s="16" t="n"/>
    </row>
    <row r="1980">
      <c r="A1980" s="15" t="n"/>
      <c r="B1980" s="14" t="n"/>
      <c r="C1980" s="14" t="n"/>
      <c r="D1980" s="14" t="n"/>
      <c r="E1980" s="14" t="n"/>
      <c r="F1980" s="14" t="n"/>
      <c r="G1980" s="15" t="n"/>
      <c r="H1980" s="16" t="n"/>
    </row>
    <row r="1981">
      <c r="A1981" s="15" t="n"/>
      <c r="B1981" s="14" t="n"/>
      <c r="C1981" s="14" t="n"/>
      <c r="D1981" s="14" t="n"/>
      <c r="E1981" s="14" t="n"/>
      <c r="F1981" s="14" t="n"/>
      <c r="G1981" s="15" t="n"/>
      <c r="H1981" s="16" t="n"/>
    </row>
    <row r="1982">
      <c r="A1982" s="15" t="n"/>
      <c r="B1982" s="14" t="n"/>
      <c r="C1982" s="14" t="n"/>
      <c r="D1982" s="14" t="n"/>
      <c r="E1982" s="14" t="n"/>
      <c r="F1982" s="14" t="n"/>
      <c r="G1982" s="15" t="n"/>
      <c r="H1982" s="16" t="n"/>
    </row>
    <row r="1983">
      <c r="A1983" s="15" t="n"/>
      <c r="B1983" s="14" t="n"/>
      <c r="C1983" s="14" t="n"/>
      <c r="D1983" s="14" t="n"/>
      <c r="E1983" s="14" t="n"/>
      <c r="F1983" s="14" t="n"/>
      <c r="G1983" s="15" t="n"/>
      <c r="H1983" s="16" t="n"/>
    </row>
    <row r="1984">
      <c r="A1984" s="15" t="n"/>
      <c r="B1984" s="14" t="n"/>
      <c r="C1984" s="14" t="n"/>
      <c r="D1984" s="14" t="n"/>
      <c r="E1984" s="14" t="n"/>
      <c r="F1984" s="14" t="n"/>
      <c r="G1984" s="15" t="n"/>
      <c r="H1984" s="16" t="n"/>
    </row>
    <row r="1985">
      <c r="A1985" s="15" t="n"/>
      <c r="B1985" s="14" t="n"/>
      <c r="C1985" s="14" t="n"/>
      <c r="D1985" s="14" t="n"/>
      <c r="E1985" s="14" t="n"/>
      <c r="F1985" s="14" t="n"/>
      <c r="G1985" s="15" t="n"/>
      <c r="H1985" s="16" t="n"/>
    </row>
    <row r="1986">
      <c r="A1986" s="15" t="n"/>
      <c r="B1986" s="14" t="n"/>
      <c r="C1986" s="14" t="n"/>
      <c r="D1986" s="14" t="n"/>
      <c r="E1986" s="14" t="n"/>
      <c r="F1986" s="14" t="n"/>
      <c r="G1986" s="15" t="n"/>
      <c r="H1986" s="16" t="n"/>
    </row>
    <row r="1987">
      <c r="A1987" s="15" t="n"/>
      <c r="B1987" s="14" t="n"/>
      <c r="C1987" s="14" t="n"/>
      <c r="D1987" s="14" t="n"/>
      <c r="E1987" s="14" t="n"/>
      <c r="F1987" s="14" t="n"/>
      <c r="G1987" s="15" t="n"/>
      <c r="H1987" s="16" t="n"/>
    </row>
    <row r="1988">
      <c r="A1988" s="15" t="n"/>
      <c r="B1988" s="14" t="n"/>
      <c r="C1988" s="14" t="n"/>
      <c r="D1988" s="14" t="n"/>
      <c r="E1988" s="14" t="n"/>
      <c r="F1988" s="14" t="n"/>
      <c r="G1988" s="15" t="n"/>
      <c r="H1988" s="16" t="n"/>
    </row>
    <row r="1989">
      <c r="A1989" s="15" t="n"/>
      <c r="B1989" s="14" t="n"/>
      <c r="C1989" s="14" t="n"/>
      <c r="D1989" s="14" t="n"/>
      <c r="E1989" s="14" t="n"/>
      <c r="F1989" s="14" t="n"/>
      <c r="G1989" s="15" t="n"/>
      <c r="H1989" s="16" t="n"/>
    </row>
    <row r="1990">
      <c r="A1990" s="15" t="n"/>
      <c r="B1990" s="14" t="n"/>
      <c r="C1990" s="14" t="n"/>
      <c r="D1990" s="14" t="n"/>
      <c r="E1990" s="14" t="n"/>
      <c r="F1990" s="14" t="n"/>
      <c r="G1990" s="15" t="n"/>
      <c r="H1990" s="16" t="n"/>
    </row>
    <row r="1991">
      <c r="A1991" s="15" t="n"/>
      <c r="B1991" s="14" t="n"/>
      <c r="C1991" s="14" t="n"/>
      <c r="D1991" s="14" t="n"/>
      <c r="E1991" s="14" t="n"/>
      <c r="F1991" s="14" t="n"/>
      <c r="G1991" s="15" t="n"/>
      <c r="H1991" s="16" t="n"/>
    </row>
    <row r="1992">
      <c r="A1992" s="15" t="n"/>
      <c r="B1992" s="14" t="n"/>
      <c r="C1992" s="14" t="n"/>
      <c r="D1992" s="14" t="n"/>
      <c r="E1992" s="14" t="n"/>
      <c r="F1992" s="14" t="n"/>
      <c r="G1992" s="15" t="n"/>
      <c r="H1992" s="16" t="n"/>
    </row>
    <row r="1993">
      <c r="A1993" s="15" t="n"/>
      <c r="B1993" s="14" t="n"/>
      <c r="C1993" s="14" t="n"/>
      <c r="D1993" s="14" t="n"/>
      <c r="E1993" s="14" t="n"/>
      <c r="F1993" s="14" t="n"/>
      <c r="G1993" s="15" t="n"/>
      <c r="H1993" s="16" t="n"/>
    </row>
    <row r="1994">
      <c r="A1994" s="15" t="n"/>
      <c r="B1994" s="14" t="n"/>
      <c r="C1994" s="14" t="n"/>
      <c r="D1994" s="14" t="n"/>
      <c r="E1994" s="14" t="n"/>
      <c r="F1994" s="14" t="n"/>
      <c r="G1994" s="15" t="n"/>
      <c r="H1994" s="16" t="n"/>
    </row>
    <row r="1995">
      <c r="A1995" s="15" t="n"/>
      <c r="B1995" s="14" t="n"/>
      <c r="C1995" s="14" t="n"/>
      <c r="D1995" s="14" t="n"/>
      <c r="E1995" s="14" t="n"/>
      <c r="F1995" s="14" t="n"/>
      <c r="G1995" s="15" t="n"/>
      <c r="H1995" s="16" t="n"/>
    </row>
    <row r="1996">
      <c r="A1996" s="15" t="n"/>
      <c r="B1996" s="14" t="n"/>
      <c r="C1996" s="14" t="n"/>
      <c r="D1996" s="14" t="n"/>
      <c r="E1996" s="14" t="n"/>
      <c r="F1996" s="14" t="n"/>
      <c r="G1996" s="15" t="n"/>
      <c r="H1996" s="16" t="n"/>
    </row>
    <row r="1997">
      <c r="A1997" s="15" t="n"/>
      <c r="B1997" s="14" t="n"/>
      <c r="C1997" s="14" t="n"/>
      <c r="D1997" s="14" t="n"/>
      <c r="E1997" s="14" t="n"/>
      <c r="F1997" s="14" t="n"/>
      <c r="G1997" s="15" t="n"/>
      <c r="H1997" s="16" t="n"/>
    </row>
    <row r="1998">
      <c r="A1998" s="15" t="n"/>
      <c r="B1998" s="14" t="n"/>
      <c r="C1998" s="14" t="n"/>
      <c r="D1998" s="14" t="n"/>
      <c r="E1998" s="14" t="n"/>
      <c r="F1998" s="14" t="n"/>
      <c r="G1998" s="15" t="n"/>
      <c r="H1998" s="16" t="n"/>
    </row>
    <row r="1999">
      <c r="A1999" s="15" t="n"/>
      <c r="B1999" s="14" t="n"/>
      <c r="C1999" s="14" t="n"/>
      <c r="D1999" s="14" t="n"/>
      <c r="E1999" s="14" t="n"/>
      <c r="F1999" s="14" t="n"/>
      <c r="G1999" s="15" t="n"/>
      <c r="H1999" s="16" t="n"/>
    </row>
    <row r="2000">
      <c r="A2000" s="15" t="n"/>
      <c r="B2000" s="14" t="n"/>
      <c r="C2000" s="14" t="n"/>
      <c r="D2000" s="14" t="n"/>
      <c r="E2000" s="14" t="n"/>
      <c r="F2000" s="14" t="n"/>
      <c r="G2000" s="15" t="n"/>
      <c r="H2000" s="16" t="n"/>
    </row>
    <row r="2001">
      <c r="A2001" s="15" t="n"/>
      <c r="B2001" s="14" t="n"/>
      <c r="C2001" s="14" t="n"/>
      <c r="D2001" s="14" t="n"/>
      <c r="E2001" s="14" t="n"/>
      <c r="F2001" s="14" t="n"/>
      <c r="G2001" s="15" t="n"/>
      <c r="H2001" s="16" t="n"/>
    </row>
    <row r="2002">
      <c r="A2002" s="15" t="n"/>
      <c r="B2002" s="14" t="n"/>
      <c r="C2002" s="14" t="n"/>
      <c r="D2002" s="14" t="n"/>
      <c r="E2002" s="14" t="n"/>
      <c r="F2002" s="14" t="n"/>
      <c r="G2002" s="15" t="n"/>
      <c r="H2002" s="16" t="n"/>
    </row>
    <row r="2003">
      <c r="A2003" s="15" t="n"/>
      <c r="B2003" s="14" t="n"/>
      <c r="C2003" s="14" t="n"/>
      <c r="D2003" s="14" t="n"/>
      <c r="E2003" s="14" t="n"/>
      <c r="F2003" s="14" t="n"/>
      <c r="G2003" s="15" t="n"/>
      <c r="H2003" s="16" t="n"/>
    </row>
    <row r="2004">
      <c r="A2004" s="15" t="n"/>
      <c r="B2004" s="14" t="n"/>
      <c r="C2004" s="14" t="n"/>
      <c r="D2004" s="14" t="n"/>
      <c r="E2004" s="14" t="n"/>
      <c r="F2004" s="14" t="n"/>
      <c r="G2004" s="15" t="n"/>
      <c r="H2004" s="16" t="n"/>
    </row>
  </sheetData>
  <autoFilter ref="A4:H2004"/>
  <mergeCells count="2">
    <mergeCell ref="A2:H2"/>
    <mergeCell ref="A1:H1"/>
  </mergeCells>
  <dataValidations count="2">
    <dataValidation sqref="C5:C2004" showDropDown="0" showInputMessage="0" showErrorMessage="0" allowBlank="1" type="list">
      <formula1>"Telefon,WhatsApp,Yüz yüze,E-posta,SMS,Diğer"</formula1>
    </dataValidation>
    <dataValidation sqref="B5:B2004" showDropDown="0" showInputMessage="0" showErrorMessage="0" allowBlank="1" type="list">
      <formula1>=Müşteriler!$A$5:$A$504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&amp;Cİşletme Yönetim · isletmeyonetim.com ·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Müşteri Takip — Nasıl kullanılır</t>
        </is>
      </c>
    </row>
    <row r="3">
      <c r="A3" s="18" t="inlineStr">
        <is>
          <t>Üç sayfa</t>
        </is>
      </c>
    </row>
    <row r="5">
      <c r="A5" s="19" t="inlineStr">
        <is>
          <t>Müşteriler: her müşteri bir kez yazılır (ad, telefon, şehir, nereden geldiği, etiket, pazarlama izni). Görüşme sayısı, son görüşme, arama günü, toplam satış ve durum kendiliğinden hesaplanır.</t>
        </is>
      </c>
    </row>
    <row r="6">
      <c r="A6" s="19" t="inlineStr">
        <is>
          <t>Görüşmeler: her arama, mesaj, ziyaret ve satış ayrı satır. Müşteriyi listeden seçin; 'Sonraki tarih' o müşterinin arama günü olur.</t>
        </is>
      </c>
    </row>
    <row r="7">
      <c r="A7" s="19" t="inlineStr">
        <is>
          <t>Özet: bugün aranacaklar, gecikenler, 90 gündür sesi çıkmayan müşteriler ve hangi kaynağın ne kadar satış getirdiği.</t>
        </is>
      </c>
    </row>
    <row r="8">
      <c r="A8" s="18" t="inlineStr">
        <is>
          <t>Her sabah</t>
        </is>
      </c>
    </row>
    <row r="10">
      <c r="A10" s="19" t="inlineStr">
        <is>
          <t>Müşteriler sayfasında 'Durum' sütununu süzün: 'BUGÜN ARA' (turuncu) ve 'GECİKTİ' (kırmızı) satırlar günün arama listesidir. Görüşmeden sonra Görüşmeler'e yeni satır ve yeni 'sonraki tarih' yazın; durum kendiliğinden güncellenir.</t>
        </is>
      </c>
    </row>
    <row r="11">
      <c r="A11" s="18" t="inlineStr">
        <is>
          <t>Müşteri adı birebir aynı olmalı</t>
        </is>
      </c>
    </row>
    <row r="13">
      <c r="A13" s="19" t="inlineStr">
        <is>
          <t>Formüller müşteriyi adından eşleştirir. Aynı adda iki müşteri varsa ayırt edici bir ek yazın (ör. 'Ahmet Yılmaz – Kadıköy').</t>
        </is>
      </c>
    </row>
    <row r="14">
      <c r="A14" s="18" t="inlineStr">
        <is>
          <t>Kişisel veri ve pazarlama mesajı</t>
        </is>
      </c>
    </row>
    <row r="16">
      <c r="A16" s="19" t="inlineStr">
        <is>
          <t>Müşteri bilgisi kişisel veridir. Yalnızca iş için gereken bilgiyi yazın; T.C. kimlik no, sağlık bilgisi gibi gereksiz veri eklemeyin (6698 s. KVKK m. 4: amaçla bağlantılı, sınırlı ve ölçülü olma). Müşteriye verilerinin neden tutulduğunu söyleyin (KVKK m. 10, aydınlatma).</t>
        </is>
      </c>
    </row>
    <row r="17">
      <c r="A17" s="19" t="inlineStr">
        <is>
          <t>Kampanya, indirim, tanıtım gibi ticari iletiler ancak önceden onay alınarak gönderilebilir (6563 s. Kanun m. 6/1). Müşterinin verdiği iletişim bilgisiyle, aldığı ürün ya da hizmetin kullanım ve bakımına ilişkin ileti için ayrıca onay alınmaz; esnaf ve tacirlere onaysız gönderilebilir. 'Pazarlama izni' sütununu bu yüzden doldurun.</t>
        </is>
      </c>
    </row>
    <row r="18">
      <c r="A18" s="19" t="inlineStr">
        <is>
          <t>Onayların İleti Yönetim Sistemine (İYS) kaydı gibi ayrıntılar işinizin türüne göre değişir; mali müşavirinize ya da bir avukata danışın.</t>
        </is>
      </c>
    </row>
    <row r="19">
      <c r="A19" s="18" t="inlineStr">
        <is>
          <t>Excel'den programa ne zaman geçmeli?</t>
        </is>
      </c>
    </row>
    <row r="21">
      <c r="A21" s="19" t="inlineStr">
        <is>
          <t>Aynı müşteriyle birden fazla kişi ilgileniyorsa, arama gününü telefona bildirim olarak almak istiyorsanız ya da müşterinin borcu ve servis kayıtları da aynı yerde olsun istiyorsanız.</t>
        </is>
      </c>
    </row>
    <row r="23" ht="30" customHeight="1">
      <c r="A23" s="20" t="inlineStr">
        <is>
          <t>Bu defteri telefonda tutmak ister misiniz? İşletme Yönetim'de aynı kayıtlar otomatik hesaplanır, müşteriye WhatsApp'tan bildirim gider. 250 kayda kadar ücretsiz, kurulum yok → https://isletmeyonetim.com/register?utm_source=sablon&amp;utm_medium=excel&amp;utm_campaign=musteri-takip</t>
        </is>
      </c>
    </row>
    <row r="25" ht="42" customHeight="1">
      <c r="A25" s="21" t="inlineStr">
        <is>
          <t>İşletme Yönetim bir yazılım işletmesidir; avukat ya da mali müşavir değildir. Bu şablon örnek niteliğindedir, ilgili resmî mevzuattan (mevzuat.gov.tr) derlenmiştir ve hukuki danışmanlık yerine geçmez; bağlayıcı olan resmî metindir. Kullanmadan önce kendi işinize göre gözden geçirin, önemli bir uyuşmazlıkta bir avukata kontrol ettirin.</t>
        </is>
      </c>
    </row>
  </sheetData>
  <hyperlinks>
    <hyperlink xmlns:r="http://schemas.openxmlformats.org/officeDocument/2006/relationships" ref="A2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İşletme Yönetim (isletmeyonetim.com)</dc:creator>
  <dc:title xmlns:dc="http://purl.org/dc/elements/1.1/">Müşteri Takip Listesi</dc:title>
  <dcterms:created xmlns:dcterms="http://purl.org/dc/terms/" xmlns:xsi="http://www.w3.org/2001/XMLSchema-instance" xsi:type="dcterms:W3CDTF">2026-09-26T20:53:13Z</dcterms:created>
  <dcterms:modified xmlns:dcterms="http://purl.org/dc/terms/" xmlns:xsi="http://www.w3.org/2001/XMLSchema-instance" xsi:type="dcterms:W3CDTF">2026-09-26T20:53:13Z</dcterms:modified>
</cp:coreProperties>
</file>